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форма КЗ доп" sheetId="3" r:id="rId3"/>
    <sheet name="приложение 1.2" sheetId="4" r:id="rId4"/>
  </sheets>
  <definedNames>
    <definedName name="_xlnm.Print_Titles" localSheetId="0">'форма КЗ'!$7:$8</definedName>
    <definedName name="_xlnm.Print_Titles" localSheetId="2">'форма КЗ доп'!$7:$8</definedName>
    <definedName name="_xlnm.Print_Area" localSheetId="0">'форма КЗ'!$A$1:$F$71</definedName>
    <definedName name="_xlnm.Print_Area" localSheetId="2">'форма КЗ доп'!$A$1:$H$71</definedName>
  </definedNames>
  <calcPr fullCalcOnLoad="1"/>
</workbook>
</file>

<file path=xl/sharedStrings.xml><?xml version="1.0" encoding="utf-8"?>
<sst xmlns="http://schemas.openxmlformats.org/spreadsheetml/2006/main" count="256" uniqueCount="123">
  <si>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</si>
  <si>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</si>
  <si>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</si>
  <si>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</si>
  <si>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</si>
  <si>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</si>
  <si>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</si>
  <si>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</si>
  <si>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</si>
  <si>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</si>
  <si>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</si>
  <si>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</si>
  <si>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</si>
  <si>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</si>
  <si>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</si>
  <si>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</si>
  <si>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</si>
  <si>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</si>
  <si>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</si>
  <si>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</si>
  <si>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</si>
  <si>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</si>
  <si>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</si>
  <si>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</si>
  <si>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</si>
  <si>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</si>
  <si>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</si>
  <si>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</si>
  <si>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</si>
  <si>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</si>
  <si>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</si>
  <si>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</si>
  <si>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</si>
  <si>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</si>
  <si>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</si>
  <si>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</si>
  <si>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</si>
  <si>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</si>
  <si>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</si>
  <si>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</si>
  <si>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</si>
  <si>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</si>
  <si>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</si>
  <si>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</si>
  <si>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</si>
  <si>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</si>
  <si>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</si>
  <si>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</si>
  <si>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</si>
  <si>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</si>
  <si>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</si>
  <si>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</si>
  <si>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</si>
  <si>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</si>
  <si>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</si>
  <si>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</si>
  <si>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</si>
  <si>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</si>
  <si>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</si>
  <si>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</si>
  <si>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</si>
  <si>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</si>
  <si>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</si>
  <si>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</si>
  <si>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</si>
  <si>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</si>
  <si>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</si>
  <si>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</si>
  <si>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</si>
  <si>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</si>
  <si>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</si>
  <si>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</si>
  <si>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</si>
  <si>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</si>
  <si>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</si>
  <si>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</si>
  <si>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</si>
  <si>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</si>
  <si>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</si>
  <si>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</si>
  <si>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</si>
  <si>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</si>
  <si>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</si>
  <si>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</si>
  <si>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</si>
  <si>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</si>
  <si>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</si>
  <si>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</si>
  <si>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</si>
  <si>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</si>
  <si>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</si>
  <si>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</si>
  <si>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</si>
  <si>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</si>
  <si>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Расшифровка кода 290 "Прочие расходы"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</si>
  <si>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</si>
  <si>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</si>
  <si>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</si>
  <si>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</si>
  <si>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Всего кредиторская зад-ть на отчетную дату</t>
  </si>
  <si>
    <r>
      <t xml:space="preserve">по учреждениям системы </t>
    </r>
    <r>
      <rPr>
        <b/>
        <sz val="10"/>
        <rFont val="Times New Roman CYR"/>
        <family val="0"/>
      </rPr>
      <t>Минздрава</t>
    </r>
  </si>
  <si>
    <r>
      <t xml:space="preserve">по учреждениям системы </t>
    </r>
    <r>
      <rPr>
        <b/>
        <sz val="10"/>
        <rFont val="Times New Roman CYR"/>
        <family val="0"/>
      </rPr>
      <t>Минобразования</t>
    </r>
  </si>
  <si>
    <r>
      <t xml:space="preserve">по учреждениям системы </t>
    </r>
    <r>
      <rPr>
        <b/>
        <sz val="10"/>
        <rFont val="Times New Roman CYR"/>
        <family val="0"/>
      </rPr>
      <t>Минкультуры</t>
    </r>
  </si>
  <si>
    <r>
      <t xml:space="preserve">по учреждениям системы </t>
    </r>
    <r>
      <rPr>
        <b/>
        <sz val="10"/>
        <rFont val="Times New Roman CYR"/>
        <family val="0"/>
      </rPr>
      <t>Соцюзащиты</t>
    </r>
  </si>
  <si>
    <r>
      <t xml:space="preserve">по </t>
    </r>
    <r>
      <rPr>
        <b/>
        <sz val="10"/>
        <rFont val="Times New Roman CYR"/>
        <family val="0"/>
      </rPr>
      <t>другим</t>
    </r>
    <r>
      <rPr>
        <sz val="10"/>
        <rFont val="Times New Roman CYR"/>
        <family val="1"/>
      </rPr>
      <t xml:space="preserve"> учреждениям </t>
    </r>
  </si>
  <si>
    <t>рубль</t>
  </si>
  <si>
    <t>Администрация Эльбанского городского поселения Амурского муниципального района Хабаровского края</t>
  </si>
  <si>
    <t>ФИО телефон  42-7-24</t>
  </si>
  <si>
    <t>Исполнитель           Е.В.Третьякова</t>
  </si>
  <si>
    <t>Исполнитель          Е.В.Третьякова</t>
  </si>
  <si>
    <t xml:space="preserve"> </t>
  </si>
  <si>
    <t>КРЕДИТОРСКАЯ ЗАДОЛЖЕННОСТЬ</t>
  </si>
  <si>
    <t xml:space="preserve">КРЕДИТОРСКАЯ ЗАДОЛЖЕННОСТЬ </t>
  </si>
  <si>
    <t>Главный бухгалтер                          А.Г.Бахмутова</t>
  </si>
  <si>
    <t>Главный бухгалтер                         А.Г.Бахмутова</t>
  </si>
  <si>
    <t>на 01.01.15 (начало года)</t>
  </si>
  <si>
    <t>на 01.01.15</t>
  </si>
  <si>
    <t>на 01.03.2015</t>
  </si>
  <si>
    <t>Изменение  с 01.01.15 по 01.03.2015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</si>
  <si>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апреля 2015 года</t>
    </r>
    <r>
      <rPr>
        <sz val="10"/>
        <rFont val="Times New Roman CYR"/>
        <family val="1"/>
      </rPr>
      <t xml:space="preserve"> </t>
    </r>
  </si>
  <si>
    <t>на 01.04.15(текущая дата)</t>
  </si>
  <si>
    <t>Изменение  с 01.01.15 по 01.04.15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</si>
  <si>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1апреля  2015 года</t>
    </r>
    <r>
      <rPr>
        <sz val="10"/>
        <rFont val="Times New Roman CYR"/>
        <family val="1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</si>
</sst>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&quot;р.&quot;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164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vertical="center"/>
    </xf>
    <xf numFmtId="0" fontId="34" fillId="0" borderId="12" xfId="0" applyFont="1" applyBorder="1" applyAlignment="1">
      <alignment horizontal="right" vertical="top" wrapText="1"/>
    </xf>
    <xf numFmtId="0" fontId="34" fillId="0" borderId="13" xfId="0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/>
    </xf>
    <xf numFmtId="2" fontId="33" fillId="0" borderId="10" xfId="0" applyNumberFormat="1" applyFont="1" applyBorder="1" applyAlignment="1">
      <alignment horizontal="right" vertical="center"/>
    </xf>
    <xf numFmtId="2" fontId="3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zoomScalePageLayoutView="0" workbookViewId="0" topLeftCell="A1">
      <selection activeCell="D29" sqref="D29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3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90" t="s">
        <v>0</v>
      </c>
      <c r="B1" s="90"/>
      <c r="C1" s="90"/>
      <c r="D1" s="90"/>
      <c r="E1" s="90"/>
      <c r="F1" s="90"/>
    </row>
    <row r="2" spans="1:8" ht="12.75">
      <c r="A2" s="95" t="s">
        <v>106</v>
      </c>
      <c r="B2" s="96"/>
      <c r="C2" s="96"/>
      <c r="D2" s="96"/>
      <c r="E2" s="96"/>
      <c r="F2" s="96"/>
      <c r="G2" s="96"/>
      <c r="H2" s="97"/>
    </row>
    <row r="3" spans="2:6" ht="12.75">
      <c r="B3" s="3"/>
      <c r="C3" s="3"/>
      <c r="D3" s="3"/>
      <c r="E3" s="3"/>
      <c r="F3" s="3"/>
    </row>
    <row r="4" spans="1:6" ht="12.75">
      <c r="A4" s="91" t="s">
        <v>119</v>
      </c>
      <c r="B4" s="92"/>
      <c r="C4" s="91"/>
      <c r="D4" s="91"/>
      <c r="E4" s="91"/>
      <c r="F4" s="93"/>
    </row>
    <row r="5" spans="2:6" ht="12.75">
      <c r="B5" s="94" t="s">
        <v>111</v>
      </c>
      <c r="C5" s="94"/>
      <c r="D5" s="94"/>
      <c r="E5" s="94"/>
      <c r="F5" s="94"/>
    </row>
    <row r="6" spans="2:6" ht="12.75">
      <c r="B6" s="98"/>
      <c r="C6" s="98"/>
      <c r="D6" s="98"/>
      <c r="E6" s="98"/>
      <c r="F6" s="4" t="s">
        <v>105</v>
      </c>
    </row>
    <row r="7" spans="1:6" ht="60" customHeight="1">
      <c r="A7" s="5" t="s">
        <v>1</v>
      </c>
      <c r="B7" s="5" t="s">
        <v>2</v>
      </c>
      <c r="C7" s="5" t="s">
        <v>115</v>
      </c>
      <c r="D7" s="24" t="s">
        <v>120</v>
      </c>
      <c r="E7" s="5" t="s">
        <v>121</v>
      </c>
      <c r="F7" s="5" t="s">
        <v>3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4</v>
      </c>
      <c r="F8" s="6">
        <v>6</v>
      </c>
    </row>
    <row r="9" spans="1:9" s="11" customFormat="1" ht="18.75" customHeight="1">
      <c r="A9" s="34"/>
      <c r="B9" s="35" t="s">
        <v>5</v>
      </c>
      <c r="C9" s="62">
        <f>C11+C12+C20+C21+C22+C26+C31+C32+C38+C39+C40+C43+C44+C45+C48+C49+C50+C54+C55</f>
        <v>0</v>
      </c>
      <c r="D9" s="62">
        <f>D11+D12+D20+D21+D22+D26+D31+D32+D38+D39+D40+D43+D44+D45+D48+D49+D50+D54+D55</f>
        <v>3209.4399999999996</v>
      </c>
      <c r="E9" s="65">
        <f>D9-C9</f>
        <v>3209.4399999999996</v>
      </c>
      <c r="F9" s="37"/>
      <c r="G9" s="8"/>
      <c r="H9" s="9"/>
      <c r="I9" s="10"/>
    </row>
    <row r="10" spans="1:8" s="7" customFormat="1" ht="12.75">
      <c r="A10" s="38"/>
      <c r="B10" s="35" t="s">
        <v>6</v>
      </c>
      <c r="C10" s="63"/>
      <c r="D10" s="63"/>
      <c r="E10" s="66"/>
      <c r="F10" s="40"/>
      <c r="H10" s="9"/>
    </row>
    <row r="11" spans="1:8" s="13" customFormat="1" ht="18" customHeight="1">
      <c r="A11" s="41">
        <v>211</v>
      </c>
      <c r="B11" s="35" t="s">
        <v>7</v>
      </c>
      <c r="C11" s="62">
        <v>0</v>
      </c>
      <c r="D11" s="62">
        <v>0</v>
      </c>
      <c r="E11" s="65">
        <f aca="true" t="shared" si="0" ref="E11:E47">D11-C11</f>
        <v>0</v>
      </c>
      <c r="F11" s="42"/>
      <c r="H11" s="9"/>
    </row>
    <row r="12" spans="1:9" s="14" customFormat="1" ht="12.75">
      <c r="A12" s="41">
        <v>212</v>
      </c>
      <c r="B12" s="35" t="s">
        <v>8</v>
      </c>
      <c r="C12" s="62">
        <f>C13+C19</f>
        <v>0</v>
      </c>
      <c r="D12" s="62">
        <f>D13+D19</f>
        <v>0</v>
      </c>
      <c r="E12" s="65">
        <f t="shared" si="0"/>
        <v>0</v>
      </c>
      <c r="F12" s="35"/>
      <c r="H12" s="9"/>
      <c r="I12" s="15"/>
    </row>
    <row r="13" spans="1:8" ht="22.5" customHeight="1">
      <c r="A13" s="43" t="s">
        <v>9</v>
      </c>
      <c r="B13" s="44" t="s">
        <v>51</v>
      </c>
      <c r="C13" s="64">
        <v>0</v>
      </c>
      <c r="D13" s="64">
        <f>D14+D15+D16+D17+D18</f>
        <v>0</v>
      </c>
      <c r="E13" s="68">
        <f>D13-C13</f>
        <v>0</v>
      </c>
      <c r="F13" s="47"/>
      <c r="H13" s="9"/>
    </row>
    <row r="14" spans="1:8" ht="36" customHeight="1">
      <c r="A14" s="48" t="s">
        <v>52</v>
      </c>
      <c r="B14" s="49" t="s">
        <v>10</v>
      </c>
      <c r="C14" s="64">
        <v>0</v>
      </c>
      <c r="D14" s="64"/>
      <c r="E14" s="68">
        <f aca="true" t="shared" si="1" ref="E14:E19">D14-C14</f>
        <v>0</v>
      </c>
      <c r="F14" s="47"/>
      <c r="H14" s="9"/>
    </row>
    <row r="15" spans="1:8" ht="22.5" customHeight="1">
      <c r="A15" s="48" t="s">
        <v>53</v>
      </c>
      <c r="B15" s="49" t="s">
        <v>12</v>
      </c>
      <c r="C15" s="64">
        <v>0</v>
      </c>
      <c r="D15" s="64">
        <v>0</v>
      </c>
      <c r="E15" s="68">
        <f t="shared" si="1"/>
        <v>0</v>
      </c>
      <c r="F15" s="47"/>
      <c r="H15" s="9"/>
    </row>
    <row r="16" spans="1:8" ht="15" customHeight="1">
      <c r="A16" s="48" t="s">
        <v>54</v>
      </c>
      <c r="B16" s="49" t="s">
        <v>13</v>
      </c>
      <c r="C16" s="64">
        <v>0</v>
      </c>
      <c r="D16" s="64"/>
      <c r="E16" s="68">
        <f t="shared" si="1"/>
        <v>0</v>
      </c>
      <c r="F16" s="47"/>
      <c r="H16" s="9"/>
    </row>
    <row r="17" spans="1:8" ht="35.25" customHeight="1">
      <c r="A17" s="48" t="s">
        <v>55</v>
      </c>
      <c r="B17" s="49" t="s">
        <v>58</v>
      </c>
      <c r="C17" s="64"/>
      <c r="D17" s="64"/>
      <c r="E17" s="68">
        <f t="shared" si="1"/>
        <v>0</v>
      </c>
      <c r="F17" s="47"/>
      <c r="H17" s="9"/>
    </row>
    <row r="18" spans="1:8" ht="13.5" customHeight="1">
      <c r="A18" s="48" t="s">
        <v>56</v>
      </c>
      <c r="B18" s="49" t="s">
        <v>59</v>
      </c>
      <c r="C18" s="64"/>
      <c r="D18" s="64">
        <v>0</v>
      </c>
      <c r="E18" s="68">
        <f t="shared" si="1"/>
        <v>0</v>
      </c>
      <c r="F18" s="47"/>
      <c r="H18" s="9"/>
    </row>
    <row r="19" spans="1:8" ht="43.5" customHeight="1">
      <c r="A19" s="43" t="s">
        <v>11</v>
      </c>
      <c r="B19" s="44" t="s">
        <v>57</v>
      </c>
      <c r="C19" s="64"/>
      <c r="D19" s="64"/>
      <c r="E19" s="68">
        <f t="shared" si="1"/>
        <v>0</v>
      </c>
      <c r="F19" s="47"/>
      <c r="H19" s="9"/>
    </row>
    <row r="20" spans="1:8" s="13" customFormat="1" ht="12.75">
      <c r="A20" s="41">
        <v>213</v>
      </c>
      <c r="B20" s="35" t="s">
        <v>14</v>
      </c>
      <c r="C20" s="62">
        <v>0</v>
      </c>
      <c r="D20" s="62">
        <v>0</v>
      </c>
      <c r="E20" s="65">
        <f t="shared" si="0"/>
        <v>0</v>
      </c>
      <c r="F20" s="42"/>
      <c r="H20" s="9"/>
    </row>
    <row r="21" spans="1:8" s="17" customFormat="1" ht="12.75">
      <c r="A21" s="41">
        <v>221</v>
      </c>
      <c r="B21" s="50" t="s">
        <v>15</v>
      </c>
      <c r="C21" s="62">
        <v>0</v>
      </c>
      <c r="D21" s="62">
        <v>810.95</v>
      </c>
      <c r="E21" s="65">
        <f t="shared" si="0"/>
        <v>810.95</v>
      </c>
      <c r="F21" s="51"/>
      <c r="H21" s="9"/>
    </row>
    <row r="22" spans="1:8" s="13" customFormat="1" ht="12.75">
      <c r="A22" s="41">
        <v>222</v>
      </c>
      <c r="B22" s="50" t="s">
        <v>16</v>
      </c>
      <c r="C22" s="62">
        <f>C23+C24+C25</f>
        <v>0</v>
      </c>
      <c r="D22" s="62">
        <f>D23+D24+D25</f>
        <v>0</v>
      </c>
      <c r="E22" s="65">
        <f t="shared" si="0"/>
        <v>0</v>
      </c>
      <c r="F22" s="42"/>
      <c r="H22" s="9"/>
    </row>
    <row r="23" spans="1:8" ht="45" customHeight="1">
      <c r="A23" s="52" t="s">
        <v>17</v>
      </c>
      <c r="B23" s="44" t="s">
        <v>60</v>
      </c>
      <c r="C23" s="64"/>
      <c r="D23" s="80"/>
      <c r="E23" s="68">
        <f t="shared" si="0"/>
        <v>0</v>
      </c>
      <c r="F23" s="47"/>
      <c r="H23" s="9"/>
    </row>
    <row r="24" spans="1:8" ht="31.5" customHeight="1">
      <c r="A24" s="52" t="s">
        <v>18</v>
      </c>
      <c r="B24" s="44" t="s">
        <v>61</v>
      </c>
      <c r="C24" s="64"/>
      <c r="D24" s="80"/>
      <c r="E24" s="68">
        <f t="shared" si="0"/>
        <v>0</v>
      </c>
      <c r="F24" s="47"/>
      <c r="H24" s="9"/>
    </row>
    <row r="25" spans="1:8" ht="70.5" customHeight="1">
      <c r="A25" s="52">
        <v>222.3</v>
      </c>
      <c r="B25" s="44" t="s">
        <v>62</v>
      </c>
      <c r="C25" s="64"/>
      <c r="D25" s="80"/>
      <c r="E25" s="68">
        <f t="shared" si="0"/>
        <v>0</v>
      </c>
      <c r="F25" s="47"/>
      <c r="H25" s="9"/>
    </row>
    <row r="26" spans="1:8" s="13" customFormat="1" ht="12.75">
      <c r="A26" s="41">
        <v>223</v>
      </c>
      <c r="B26" s="50" t="s">
        <v>19</v>
      </c>
      <c r="C26" s="62">
        <f>C27+C30</f>
        <v>0</v>
      </c>
      <c r="D26" s="62">
        <f>D27+D30</f>
        <v>2398.49</v>
      </c>
      <c r="E26" s="65">
        <f t="shared" si="0"/>
        <v>2398.49</v>
      </c>
      <c r="F26" s="42"/>
      <c r="H26" s="9"/>
    </row>
    <row r="27" spans="1:8" s="18" customFormat="1" ht="33.75">
      <c r="A27" s="52" t="s">
        <v>20</v>
      </c>
      <c r="B27" s="53" t="s">
        <v>63</v>
      </c>
      <c r="C27" s="64">
        <v>0</v>
      </c>
      <c r="D27" s="64">
        <f>D28+D29</f>
        <v>2398.49</v>
      </c>
      <c r="E27" s="68">
        <f t="shared" si="0"/>
        <v>2398.49</v>
      </c>
      <c r="F27" s="54"/>
      <c r="H27" s="9"/>
    </row>
    <row r="28" spans="1:8" s="18" customFormat="1" ht="12.75">
      <c r="A28" s="52" t="s">
        <v>64</v>
      </c>
      <c r="B28" s="55" t="s">
        <v>66</v>
      </c>
      <c r="C28" s="64">
        <v>0</v>
      </c>
      <c r="D28" s="64">
        <v>2398.49</v>
      </c>
      <c r="E28" s="68">
        <f t="shared" si="0"/>
        <v>2398.49</v>
      </c>
      <c r="F28" s="54"/>
      <c r="H28" s="9"/>
    </row>
    <row r="29" spans="1:8" s="18" customFormat="1" ht="21.75" customHeight="1">
      <c r="A29" s="52" t="s">
        <v>65</v>
      </c>
      <c r="B29" s="55" t="s">
        <v>67</v>
      </c>
      <c r="C29" s="64">
        <v>0</v>
      </c>
      <c r="D29" s="64">
        <v>0</v>
      </c>
      <c r="E29" s="68">
        <f t="shared" si="0"/>
        <v>0</v>
      </c>
      <c r="F29" s="54"/>
      <c r="H29" s="9"/>
    </row>
    <row r="30" spans="1:8" s="18" customFormat="1" ht="33" customHeight="1">
      <c r="A30" s="52">
        <v>223.2</v>
      </c>
      <c r="B30" s="53" t="s">
        <v>68</v>
      </c>
      <c r="C30" s="64"/>
      <c r="D30" s="64"/>
      <c r="E30" s="68">
        <f t="shared" si="0"/>
        <v>0</v>
      </c>
      <c r="F30" s="54"/>
      <c r="H30" s="9"/>
    </row>
    <row r="31" spans="1:8" s="13" customFormat="1" ht="18" customHeight="1">
      <c r="A31" s="41">
        <v>224</v>
      </c>
      <c r="B31" s="50" t="s">
        <v>21</v>
      </c>
      <c r="C31" s="62">
        <v>0</v>
      </c>
      <c r="D31" s="62"/>
      <c r="E31" s="65">
        <f t="shared" si="0"/>
        <v>0</v>
      </c>
      <c r="F31" s="42"/>
      <c r="H31" s="9"/>
    </row>
    <row r="32" spans="1:9" s="13" customFormat="1" ht="12.75">
      <c r="A32" s="41">
        <v>225</v>
      </c>
      <c r="B32" s="50" t="s">
        <v>45</v>
      </c>
      <c r="C32" s="62">
        <v>0</v>
      </c>
      <c r="D32" s="62">
        <v>0</v>
      </c>
      <c r="E32" s="65">
        <f t="shared" si="0"/>
        <v>0</v>
      </c>
      <c r="F32" s="42"/>
      <c r="H32" s="9"/>
      <c r="I32" s="19"/>
    </row>
    <row r="33" spans="1:8" s="18" customFormat="1" ht="21.75" customHeight="1">
      <c r="A33" s="48" t="s">
        <v>22</v>
      </c>
      <c r="B33" s="55" t="s">
        <v>23</v>
      </c>
      <c r="C33" s="64">
        <v>0</v>
      </c>
      <c r="D33" s="64">
        <v>0</v>
      </c>
      <c r="E33" s="68">
        <f t="shared" si="0"/>
        <v>0</v>
      </c>
      <c r="F33" s="54"/>
      <c r="H33" s="9"/>
    </row>
    <row r="34" spans="1:8" s="18" customFormat="1" ht="23.25" customHeight="1">
      <c r="A34" s="48" t="s">
        <v>24</v>
      </c>
      <c r="B34" s="55" t="s">
        <v>69</v>
      </c>
      <c r="C34" s="64"/>
      <c r="D34" s="64">
        <v>0</v>
      </c>
      <c r="E34" s="68">
        <f t="shared" si="0"/>
        <v>0</v>
      </c>
      <c r="F34" s="54"/>
      <c r="H34" s="9"/>
    </row>
    <row r="35" spans="1:8" s="18" customFormat="1" ht="23.25" customHeight="1">
      <c r="A35" s="48">
        <v>225.3</v>
      </c>
      <c r="B35" s="55" t="s">
        <v>71</v>
      </c>
      <c r="C35" s="64">
        <v>0</v>
      </c>
      <c r="D35" s="64">
        <v>0</v>
      </c>
      <c r="E35" s="68">
        <f t="shared" si="0"/>
        <v>0</v>
      </c>
      <c r="F35" s="54"/>
      <c r="H35" s="9"/>
    </row>
    <row r="36" spans="1:8" s="18" customFormat="1" ht="15.75" customHeight="1">
      <c r="A36" s="48">
        <v>225.4</v>
      </c>
      <c r="B36" s="55" t="s">
        <v>72</v>
      </c>
      <c r="C36" s="64"/>
      <c r="D36" s="64">
        <v>0</v>
      </c>
      <c r="E36" s="68">
        <f t="shared" si="0"/>
        <v>0</v>
      </c>
      <c r="F36" s="54"/>
      <c r="H36" s="9"/>
    </row>
    <row r="37" spans="1:8" s="18" customFormat="1" ht="12.75">
      <c r="A37" s="48">
        <v>225.5</v>
      </c>
      <c r="B37" s="55" t="s">
        <v>70</v>
      </c>
      <c r="C37" s="64">
        <v>0</v>
      </c>
      <c r="D37" s="64">
        <v>0</v>
      </c>
      <c r="E37" s="68">
        <f t="shared" si="0"/>
        <v>0</v>
      </c>
      <c r="F37" s="54"/>
      <c r="H37" s="9"/>
    </row>
    <row r="38" spans="1:8" s="13" customFormat="1" ht="25.5" customHeight="1">
      <c r="A38" s="41">
        <v>226</v>
      </c>
      <c r="B38" s="50" t="s">
        <v>46</v>
      </c>
      <c r="C38" s="62">
        <v>0</v>
      </c>
      <c r="D38" s="62">
        <v>0</v>
      </c>
      <c r="E38" s="65">
        <f t="shared" si="0"/>
        <v>0</v>
      </c>
      <c r="F38" s="42"/>
      <c r="H38" s="9"/>
    </row>
    <row r="39" spans="1:8" s="13" customFormat="1" ht="12.75">
      <c r="A39" s="41">
        <v>231</v>
      </c>
      <c r="B39" s="50" t="s">
        <v>47</v>
      </c>
      <c r="C39" s="62"/>
      <c r="D39" s="62"/>
      <c r="E39" s="65">
        <f t="shared" si="0"/>
        <v>0</v>
      </c>
      <c r="F39" s="42"/>
      <c r="H39" s="9"/>
    </row>
    <row r="40" spans="1:8" s="13" customFormat="1" ht="19.5" customHeight="1">
      <c r="A40" s="41">
        <v>240</v>
      </c>
      <c r="B40" s="50" t="s">
        <v>48</v>
      </c>
      <c r="C40" s="62">
        <f>C41+C42</f>
        <v>0</v>
      </c>
      <c r="D40" s="62">
        <f>D41+D42</f>
        <v>0</v>
      </c>
      <c r="E40" s="65">
        <f t="shared" si="0"/>
        <v>0</v>
      </c>
      <c r="F40" s="42"/>
      <c r="H40" s="9"/>
    </row>
    <row r="41" spans="1:8" ht="25.5" customHeight="1">
      <c r="A41" s="52">
        <v>241</v>
      </c>
      <c r="B41" s="53" t="s">
        <v>49</v>
      </c>
      <c r="C41" s="64"/>
      <c r="D41" s="64"/>
      <c r="E41" s="68">
        <f t="shared" si="0"/>
        <v>0</v>
      </c>
      <c r="F41" s="47"/>
      <c r="H41" s="9"/>
    </row>
    <row r="42" spans="1:8" ht="35.25" customHeight="1">
      <c r="A42" s="52">
        <v>242</v>
      </c>
      <c r="B42" s="53" t="s">
        <v>50</v>
      </c>
      <c r="C42" s="64"/>
      <c r="D42" s="64">
        <v>0</v>
      </c>
      <c r="E42" s="68">
        <f t="shared" si="0"/>
        <v>0</v>
      </c>
      <c r="F42" s="47"/>
      <c r="H42" s="9"/>
    </row>
    <row r="43" spans="1:8" s="13" customFormat="1" ht="24" customHeight="1">
      <c r="A43" s="41">
        <v>251</v>
      </c>
      <c r="B43" s="50" t="s">
        <v>25</v>
      </c>
      <c r="C43" s="62"/>
      <c r="D43" s="62"/>
      <c r="E43" s="65">
        <f t="shared" si="0"/>
        <v>0</v>
      </c>
      <c r="F43" s="42"/>
      <c r="H43" s="9"/>
    </row>
    <row r="44" spans="1:8" s="13" customFormat="1" ht="36" customHeight="1">
      <c r="A44" s="41">
        <v>261</v>
      </c>
      <c r="B44" s="50" t="s">
        <v>26</v>
      </c>
      <c r="C44" s="62"/>
      <c r="D44" s="62"/>
      <c r="E44" s="65">
        <f t="shared" si="0"/>
        <v>0</v>
      </c>
      <c r="F44" s="42"/>
      <c r="H44" s="9"/>
    </row>
    <row r="45" spans="1:8" s="13" customFormat="1" ht="15.75" customHeight="1">
      <c r="A45" s="41">
        <v>262</v>
      </c>
      <c r="B45" s="50" t="s">
        <v>27</v>
      </c>
      <c r="C45" s="62">
        <f>C46+C47</f>
        <v>0</v>
      </c>
      <c r="D45" s="62">
        <f>D46+D47</f>
        <v>0</v>
      </c>
      <c r="E45" s="65">
        <f t="shared" si="0"/>
        <v>0</v>
      </c>
      <c r="F45" s="42"/>
      <c r="H45" s="9"/>
    </row>
    <row r="46" spans="1:8" ht="16.5" customHeight="1">
      <c r="A46" s="52" t="s">
        <v>28</v>
      </c>
      <c r="B46" s="53" t="s">
        <v>73</v>
      </c>
      <c r="C46" s="64"/>
      <c r="D46" s="64"/>
      <c r="E46" s="68">
        <f t="shared" si="0"/>
        <v>0</v>
      </c>
      <c r="F46" s="47"/>
      <c r="H46" s="9"/>
    </row>
    <row r="47" spans="1:8" ht="35.25" customHeight="1">
      <c r="A47" s="52">
        <v>262.2</v>
      </c>
      <c r="B47" s="53" t="s">
        <v>95</v>
      </c>
      <c r="C47" s="64"/>
      <c r="D47" s="64"/>
      <c r="E47" s="68">
        <f t="shared" si="0"/>
        <v>0</v>
      </c>
      <c r="F47" s="47"/>
      <c r="H47" s="9"/>
    </row>
    <row r="48" spans="1:8" s="13" customFormat="1" ht="33" customHeight="1">
      <c r="A48" s="41">
        <v>263</v>
      </c>
      <c r="B48" s="50" t="s">
        <v>29</v>
      </c>
      <c r="C48" s="62"/>
      <c r="D48" s="62">
        <v>0</v>
      </c>
      <c r="E48" s="65">
        <f aca="true" t="shared" si="2" ref="E48:E63">D48-C48</f>
        <v>0</v>
      </c>
      <c r="F48" s="42"/>
      <c r="H48" s="9"/>
    </row>
    <row r="49" spans="1:8" s="13" customFormat="1" ht="15" customHeight="1">
      <c r="A49" s="41">
        <v>290</v>
      </c>
      <c r="B49" s="50" t="s">
        <v>30</v>
      </c>
      <c r="C49" s="62">
        <v>0</v>
      </c>
      <c r="D49" s="62">
        <v>0</v>
      </c>
      <c r="E49" s="65">
        <f t="shared" si="2"/>
        <v>0</v>
      </c>
      <c r="F49" s="42"/>
      <c r="H49" s="9"/>
    </row>
    <row r="50" spans="1:9" s="13" customFormat="1" ht="17.25" customHeight="1">
      <c r="A50" s="41">
        <v>310</v>
      </c>
      <c r="B50" s="50" t="s">
        <v>31</v>
      </c>
      <c r="C50" s="62">
        <f>C51+C52+C53</f>
        <v>0</v>
      </c>
      <c r="D50" s="62">
        <f>D51+D52+D53</f>
        <v>0</v>
      </c>
      <c r="E50" s="65">
        <f t="shared" si="2"/>
        <v>0</v>
      </c>
      <c r="F50" s="42"/>
      <c r="H50" s="9"/>
      <c r="I50" s="20"/>
    </row>
    <row r="51" spans="1:8" ht="12.75">
      <c r="A51" s="48" t="s">
        <v>32</v>
      </c>
      <c r="B51" s="53" t="s">
        <v>75</v>
      </c>
      <c r="C51" s="64"/>
      <c r="D51" s="64">
        <v>0</v>
      </c>
      <c r="E51" s="68">
        <f t="shared" si="2"/>
        <v>0</v>
      </c>
      <c r="F51" s="47"/>
      <c r="H51" s="9"/>
    </row>
    <row r="52" spans="1:8" ht="15.75" customHeight="1">
      <c r="A52" s="48" t="s">
        <v>33</v>
      </c>
      <c r="B52" s="53" t="s">
        <v>74</v>
      </c>
      <c r="C52" s="64"/>
      <c r="D52" s="64"/>
      <c r="E52" s="68">
        <f t="shared" si="2"/>
        <v>0</v>
      </c>
      <c r="F52" s="47"/>
      <c r="H52" s="9"/>
    </row>
    <row r="53" spans="1:8" ht="22.5">
      <c r="A53" s="48" t="s">
        <v>34</v>
      </c>
      <c r="B53" s="53" t="s">
        <v>96</v>
      </c>
      <c r="C53" s="64"/>
      <c r="D53" s="64"/>
      <c r="E53" s="68">
        <f t="shared" si="2"/>
        <v>0</v>
      </c>
      <c r="F53" s="47"/>
      <c r="H53" s="9"/>
    </row>
    <row r="54" spans="1:8" s="13" customFormat="1" ht="17.25" customHeight="1">
      <c r="A54" s="41">
        <v>320</v>
      </c>
      <c r="B54" s="50" t="s">
        <v>35</v>
      </c>
      <c r="C54" s="62"/>
      <c r="D54" s="62"/>
      <c r="E54" s="65">
        <f t="shared" si="2"/>
        <v>0</v>
      </c>
      <c r="F54" s="42"/>
      <c r="H54" s="9"/>
    </row>
    <row r="55" spans="1:8" s="13" customFormat="1" ht="15.75" customHeight="1">
      <c r="A55" s="41">
        <v>340</v>
      </c>
      <c r="B55" s="50" t="s">
        <v>36</v>
      </c>
      <c r="C55" s="62">
        <f>C56</f>
        <v>0</v>
      </c>
      <c r="D55" s="62">
        <f>D56</f>
        <v>0</v>
      </c>
      <c r="E55" s="65">
        <f t="shared" si="2"/>
        <v>0</v>
      </c>
      <c r="F55" s="42"/>
      <c r="G55" s="21"/>
      <c r="H55" s="9"/>
    </row>
    <row r="56" spans="1:8" ht="12.75">
      <c r="A56" s="48" t="s">
        <v>37</v>
      </c>
      <c r="B56" s="53" t="s">
        <v>76</v>
      </c>
      <c r="C56" s="64">
        <f>C57+C58+C59+C60+C61+C62+C63</f>
        <v>0</v>
      </c>
      <c r="D56" s="64">
        <f>D57+D58+D59+D60+D61+D62+D63</f>
        <v>0</v>
      </c>
      <c r="E56" s="68">
        <f t="shared" si="2"/>
        <v>0</v>
      </c>
      <c r="F56" s="47"/>
      <c r="H56" s="9"/>
    </row>
    <row r="57" spans="1:8" ht="12.75">
      <c r="A57" s="48" t="s">
        <v>77</v>
      </c>
      <c r="B57" s="56" t="s">
        <v>83</v>
      </c>
      <c r="C57" s="64"/>
      <c r="D57" s="64"/>
      <c r="E57" s="68">
        <f t="shared" si="2"/>
        <v>0</v>
      </c>
      <c r="F57" s="47"/>
      <c r="H57" s="9"/>
    </row>
    <row r="58" spans="1:8" ht="12.75">
      <c r="A58" s="48" t="s">
        <v>78</v>
      </c>
      <c r="B58" s="55" t="s">
        <v>38</v>
      </c>
      <c r="C58" s="64"/>
      <c r="D58" s="64"/>
      <c r="E58" s="68">
        <f t="shared" si="2"/>
        <v>0</v>
      </c>
      <c r="F58" s="47"/>
      <c r="H58" s="9"/>
    </row>
    <row r="59" spans="1:8" ht="12.75">
      <c r="A59" s="48" t="s">
        <v>79</v>
      </c>
      <c r="B59" s="55" t="s">
        <v>39</v>
      </c>
      <c r="C59" s="64"/>
      <c r="D59" s="64">
        <v>0</v>
      </c>
      <c r="E59" s="68">
        <f t="shared" si="2"/>
        <v>0</v>
      </c>
      <c r="F59" s="47"/>
      <c r="H59" s="9"/>
    </row>
    <row r="60" spans="1:8" ht="12.75">
      <c r="A60" s="48" t="s">
        <v>80</v>
      </c>
      <c r="B60" s="55" t="s">
        <v>98</v>
      </c>
      <c r="C60" s="64"/>
      <c r="D60" s="64">
        <v>0</v>
      </c>
      <c r="E60" s="68">
        <f t="shared" si="2"/>
        <v>0</v>
      </c>
      <c r="F60" s="47"/>
      <c r="H60" s="9"/>
    </row>
    <row r="61" spans="1:8" ht="12.75">
      <c r="A61" s="48" t="s">
        <v>81</v>
      </c>
      <c r="B61" s="55" t="s">
        <v>84</v>
      </c>
      <c r="C61" s="64"/>
      <c r="D61" s="64"/>
      <c r="E61" s="68">
        <f t="shared" si="2"/>
        <v>0</v>
      </c>
      <c r="F61" s="47"/>
      <c r="H61" s="9"/>
    </row>
    <row r="62" spans="1:8" ht="12.75">
      <c r="A62" s="48" t="s">
        <v>82</v>
      </c>
      <c r="B62" s="55" t="s">
        <v>40</v>
      </c>
      <c r="C62" s="64">
        <v>0</v>
      </c>
      <c r="D62" s="64">
        <v>0</v>
      </c>
      <c r="E62" s="68">
        <f t="shared" si="2"/>
        <v>0</v>
      </c>
      <c r="F62" s="47"/>
      <c r="H62" s="9"/>
    </row>
    <row r="63" spans="1:8" ht="14.25" customHeight="1">
      <c r="A63" s="48" t="s">
        <v>97</v>
      </c>
      <c r="B63" s="55" t="s">
        <v>85</v>
      </c>
      <c r="C63" s="64"/>
      <c r="D63" s="64"/>
      <c r="E63" s="68">
        <f t="shared" si="2"/>
        <v>0</v>
      </c>
      <c r="F63" s="47"/>
      <c r="H63" s="9"/>
    </row>
    <row r="64" ht="15.75" customHeight="1"/>
    <row r="65" spans="1:5" ht="13.5" customHeight="1">
      <c r="A65" s="22" t="s">
        <v>41</v>
      </c>
      <c r="B65" s="89" t="s">
        <v>42</v>
      </c>
      <c r="C65" s="89"/>
      <c r="D65" s="89"/>
      <c r="E65" s="89"/>
    </row>
    <row r="66" spans="1:5" ht="36" customHeight="1">
      <c r="A66" s="23">
        <v>2</v>
      </c>
      <c r="B66" s="89" t="s">
        <v>43</v>
      </c>
      <c r="C66" s="89"/>
      <c r="D66" s="89"/>
      <c r="E66" s="89"/>
    </row>
    <row r="67" spans="1:2" ht="15" customHeight="1">
      <c r="A67" s="23">
        <v>3</v>
      </c>
      <c r="B67" s="1" t="s">
        <v>44</v>
      </c>
    </row>
    <row r="69" ht="12.75">
      <c r="A69" s="1" t="s">
        <v>113</v>
      </c>
    </row>
    <row r="70" ht="12.75">
      <c r="A70" s="1" t="s">
        <v>108</v>
      </c>
    </row>
    <row r="71" ht="12.75">
      <c r="A71" s="1" t="s">
        <v>107</v>
      </c>
    </row>
  </sheetData>
  <sheetProtection/>
  <mergeCells count="7">
    <mergeCell ref="B65:E65"/>
    <mergeCell ref="B66:E66"/>
    <mergeCell ref="A1:F1"/>
    <mergeCell ref="A4:F4"/>
    <mergeCell ref="B5:F5"/>
    <mergeCell ref="A2:H2"/>
    <mergeCell ref="B6:E6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12" sqref="E12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11.125" style="1" customWidth="1"/>
    <col min="4" max="4" width="10.125" style="1" customWidth="1"/>
    <col min="5" max="5" width="10.25390625" style="1" customWidth="1"/>
    <col min="6" max="6" width="27.375" style="1" customWidth="1"/>
    <col min="7" max="16384" width="8.875" style="1" customWidth="1"/>
  </cols>
  <sheetData>
    <row r="1" spans="1:6" ht="15" customHeight="1">
      <c r="A1" s="100" t="s">
        <v>92</v>
      </c>
      <c r="B1" s="100"/>
      <c r="C1" s="100"/>
      <c r="D1" s="100"/>
      <c r="E1" s="100"/>
      <c r="F1" s="100"/>
    </row>
    <row r="2" ht="25.5">
      <c r="F2" s="25" t="s">
        <v>86</v>
      </c>
    </row>
    <row r="3" spans="1:6" ht="30" customHeight="1">
      <c r="A3" s="99" t="s">
        <v>91</v>
      </c>
      <c r="B3" s="99"/>
      <c r="C3" s="99"/>
      <c r="D3" s="99"/>
      <c r="E3" s="99"/>
      <c r="F3" s="99"/>
    </row>
    <row r="4" ht="12.75">
      <c r="F4" s="1" t="s">
        <v>105</v>
      </c>
    </row>
    <row r="5" spans="1:6" ht="63" customHeight="1">
      <c r="A5" s="5" t="s">
        <v>87</v>
      </c>
      <c r="B5" s="5" t="s">
        <v>88</v>
      </c>
      <c r="C5" s="5" t="s">
        <v>116</v>
      </c>
      <c r="D5" s="5" t="s">
        <v>117</v>
      </c>
      <c r="E5" s="5" t="s">
        <v>118</v>
      </c>
      <c r="F5" s="5" t="s">
        <v>3</v>
      </c>
    </row>
    <row r="6" spans="1:6" ht="12.75">
      <c r="A6" s="6">
        <v>1</v>
      </c>
      <c r="B6" s="6">
        <v>2</v>
      </c>
      <c r="C6" s="6">
        <v>3</v>
      </c>
      <c r="D6" s="6">
        <v>4</v>
      </c>
      <c r="E6" s="6" t="s">
        <v>4</v>
      </c>
      <c r="F6" s="6">
        <v>6</v>
      </c>
    </row>
    <row r="7" spans="1:6" ht="12.75">
      <c r="A7" s="26">
        <v>1</v>
      </c>
      <c r="B7" s="27"/>
      <c r="C7" s="87"/>
      <c r="D7" s="87"/>
      <c r="E7" s="81">
        <f>D7-C7</f>
        <v>0</v>
      </c>
      <c r="F7" s="57"/>
    </row>
    <row r="8" spans="1:6" ht="12.75">
      <c r="A8" s="26">
        <v>2</v>
      </c>
      <c r="B8" s="16"/>
      <c r="C8" s="87">
        <v>0</v>
      </c>
      <c r="D8" s="87"/>
      <c r="E8" s="81">
        <f>D8-C8</f>
        <v>0</v>
      </c>
      <c r="F8" s="57"/>
    </row>
    <row r="9" spans="1:6" ht="12.75">
      <c r="A9" s="26">
        <v>3</v>
      </c>
      <c r="B9" s="27"/>
      <c r="C9" s="87">
        <v>0</v>
      </c>
      <c r="D9" s="87"/>
      <c r="E9" s="81">
        <f>D9-C9</f>
        <v>0</v>
      </c>
      <c r="F9" s="57"/>
    </row>
    <row r="10" spans="1:6" ht="12.75">
      <c r="A10" s="26">
        <v>4</v>
      </c>
      <c r="B10" s="27"/>
      <c r="C10" s="87"/>
      <c r="D10" s="87"/>
      <c r="E10" s="81">
        <f>D10-C10</f>
        <v>0</v>
      </c>
      <c r="F10" s="57"/>
    </row>
    <row r="11" spans="1:6" ht="12.75">
      <c r="A11" s="26">
        <v>5</v>
      </c>
      <c r="B11" s="27"/>
      <c r="C11" s="81">
        <v>0</v>
      </c>
      <c r="D11" s="81"/>
      <c r="E11" s="81">
        <f>D11-C11</f>
        <v>0</v>
      </c>
      <c r="F11" s="57"/>
    </row>
    <row r="12" spans="1:6" ht="12.75">
      <c r="A12" s="26">
        <v>6</v>
      </c>
      <c r="B12" s="27"/>
      <c r="C12" s="87"/>
      <c r="D12" s="87"/>
      <c r="E12" s="81"/>
      <c r="F12" s="57" t="s">
        <v>110</v>
      </c>
    </row>
    <row r="13" spans="1:6" ht="12.75">
      <c r="A13" s="26">
        <v>7</v>
      </c>
      <c r="B13" s="27"/>
      <c r="C13" s="81">
        <v>0</v>
      </c>
      <c r="D13" s="81"/>
      <c r="E13" s="81">
        <f>D13-C13</f>
        <v>0</v>
      </c>
      <c r="F13" s="27"/>
    </row>
    <row r="14" spans="1:6" s="32" customFormat="1" ht="12.75">
      <c r="A14" s="30"/>
      <c r="B14" s="12" t="s">
        <v>93</v>
      </c>
      <c r="C14" s="73">
        <f>SUM(C7:C13)</f>
        <v>0</v>
      </c>
      <c r="D14" s="73">
        <f>SUM(D7:D13)</f>
        <v>0</v>
      </c>
      <c r="E14" s="73">
        <f>SUM(E7:E13)</f>
        <v>0</v>
      </c>
      <c r="F14" s="12"/>
    </row>
    <row r="16" ht="25.5">
      <c r="F16" s="25" t="s">
        <v>90</v>
      </c>
    </row>
    <row r="17" spans="1:6" ht="15.75">
      <c r="A17" s="99" t="s">
        <v>94</v>
      </c>
      <c r="B17" s="99"/>
      <c r="C17" s="99"/>
      <c r="D17" s="99"/>
      <c r="E17" s="99"/>
      <c r="F17" s="99"/>
    </row>
    <row r="18" ht="12.75">
      <c r="F18" s="4" t="s">
        <v>105</v>
      </c>
    </row>
    <row r="19" spans="1:6" ht="51">
      <c r="A19" s="5" t="s">
        <v>87</v>
      </c>
      <c r="B19" s="5" t="s">
        <v>88</v>
      </c>
      <c r="C19" s="5" t="s">
        <v>116</v>
      </c>
      <c r="D19" s="5" t="s">
        <v>117</v>
      </c>
      <c r="E19" s="5" t="s">
        <v>118</v>
      </c>
      <c r="F19" s="5" t="s">
        <v>3</v>
      </c>
    </row>
    <row r="20" spans="1:6" ht="12.75">
      <c r="A20" s="6">
        <v>1</v>
      </c>
      <c r="B20" s="6">
        <v>2</v>
      </c>
      <c r="C20" s="6">
        <v>3</v>
      </c>
      <c r="D20" s="88">
        <v>4</v>
      </c>
      <c r="E20" s="6" t="s">
        <v>4</v>
      </c>
      <c r="F20" s="6">
        <v>6</v>
      </c>
    </row>
    <row r="21" spans="1:6" ht="12.75">
      <c r="A21" s="28">
        <v>1</v>
      </c>
      <c r="B21" s="16"/>
      <c r="C21" s="76">
        <v>0</v>
      </c>
      <c r="D21" s="76">
        <v>0</v>
      </c>
      <c r="E21" s="29">
        <f>D21-C21</f>
        <v>0</v>
      </c>
      <c r="F21" s="27"/>
    </row>
    <row r="22" spans="1:6" ht="12.75">
      <c r="A22" s="28">
        <v>2</v>
      </c>
      <c r="B22" s="16"/>
      <c r="C22" s="76"/>
      <c r="D22" s="76">
        <v>0</v>
      </c>
      <c r="E22" s="29">
        <f>D22-C22</f>
        <v>0</v>
      </c>
      <c r="F22" s="16"/>
    </row>
    <row r="23" spans="1:6" ht="12.75">
      <c r="A23" s="28">
        <v>3</v>
      </c>
      <c r="B23" s="16"/>
      <c r="C23" s="76">
        <v>0</v>
      </c>
      <c r="D23" s="76">
        <v>0</v>
      </c>
      <c r="E23" s="76">
        <f>D23-C23</f>
        <v>0</v>
      </c>
      <c r="F23" s="16"/>
    </row>
    <row r="24" spans="1:6" ht="12.75">
      <c r="A24" s="28">
        <v>4</v>
      </c>
      <c r="B24" s="16"/>
      <c r="C24" s="76">
        <v>0</v>
      </c>
      <c r="D24" s="76">
        <v>0</v>
      </c>
      <c r="E24" s="29">
        <f>D24-C24</f>
        <v>0</v>
      </c>
      <c r="F24" s="16"/>
    </row>
    <row r="25" spans="1:6" ht="12.75">
      <c r="A25" s="28">
        <v>5</v>
      </c>
      <c r="B25" s="16"/>
      <c r="C25" s="76">
        <v>0</v>
      </c>
      <c r="D25" s="76">
        <v>0</v>
      </c>
      <c r="E25" s="29">
        <f>D25-C25</f>
        <v>0</v>
      </c>
      <c r="F25" s="16"/>
    </row>
    <row r="26" spans="1:6" ht="12.75">
      <c r="A26" s="30"/>
      <c r="B26" s="12" t="s">
        <v>89</v>
      </c>
      <c r="C26" s="73">
        <f>SUM(C21:C24)</f>
        <v>0</v>
      </c>
      <c r="D26" s="73">
        <f>SUM(D21:D24)</f>
        <v>0</v>
      </c>
      <c r="E26" s="73">
        <f>SUM(E21:E24)</f>
        <v>0</v>
      </c>
      <c r="F26" s="12"/>
    </row>
    <row r="29" ht="12.75">
      <c r="A29" s="1" t="s">
        <v>113</v>
      </c>
    </row>
    <row r="30" ht="12.75">
      <c r="A30" s="1" t="s">
        <v>109</v>
      </c>
    </row>
    <row r="31" ht="12.75">
      <c r="A31" s="1" t="s">
        <v>107</v>
      </c>
    </row>
  </sheetData>
  <sheetProtection/>
  <mergeCells count="3">
    <mergeCell ref="A3:F3"/>
    <mergeCell ref="A1:F1"/>
    <mergeCell ref="A17:F1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SheetLayoutView="100" zoomScalePageLayoutView="0" workbookViewId="0" topLeftCell="A1">
      <selection activeCell="H28" sqref="H28"/>
    </sheetView>
  </sheetViews>
  <sheetFormatPr defaultColWidth="8.875" defaultRowHeight="12.75"/>
  <cols>
    <col min="1" max="1" width="6.00390625" style="1" customWidth="1"/>
    <col min="2" max="2" width="33.75390625" style="1" customWidth="1"/>
    <col min="3" max="3" width="10.125" style="1" customWidth="1"/>
    <col min="4" max="4" width="9.00390625" style="1" customWidth="1"/>
    <col min="5" max="5" width="10.125" style="1" customWidth="1"/>
    <col min="6" max="6" width="9.375" style="1" customWidth="1"/>
    <col min="7" max="7" width="9.875" style="1" customWidth="1"/>
    <col min="8" max="8" width="9.3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8" ht="12.75">
      <c r="A2" s="59"/>
      <c r="B2" s="101" t="s">
        <v>106</v>
      </c>
      <c r="C2" s="101"/>
      <c r="D2" s="101"/>
      <c r="E2" s="101"/>
      <c r="F2" s="101"/>
      <c r="G2" s="101"/>
      <c r="H2" s="102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91" t="s">
        <v>122</v>
      </c>
      <c r="B4" s="92"/>
      <c r="C4" s="91"/>
      <c r="D4" s="91"/>
      <c r="E4" s="91"/>
      <c r="F4" s="91"/>
      <c r="G4" s="91"/>
      <c r="H4" s="93"/>
    </row>
    <row r="5" spans="2:8" ht="12.75">
      <c r="B5" s="94" t="s">
        <v>112</v>
      </c>
      <c r="C5" s="94"/>
      <c r="D5" s="94"/>
      <c r="E5" s="94"/>
      <c r="F5" s="94"/>
      <c r="G5" s="94"/>
      <c r="H5" s="94"/>
    </row>
    <row r="6" spans="2:8" ht="12.75">
      <c r="B6" s="98"/>
      <c r="C6" s="98"/>
      <c r="D6" s="98"/>
      <c r="E6" s="98"/>
      <c r="F6" s="98"/>
      <c r="G6" s="98"/>
      <c r="H6" s="4" t="s">
        <v>105</v>
      </c>
    </row>
    <row r="7" spans="1:8" ht="92.25" customHeight="1">
      <c r="A7" s="5" t="s">
        <v>1</v>
      </c>
      <c r="B7" s="5" t="s">
        <v>2</v>
      </c>
      <c r="C7" s="5" t="s">
        <v>99</v>
      </c>
      <c r="D7" s="24" t="s">
        <v>100</v>
      </c>
      <c r="E7" s="24" t="s">
        <v>101</v>
      </c>
      <c r="F7" s="24" t="s">
        <v>102</v>
      </c>
      <c r="G7" s="24" t="s">
        <v>103</v>
      </c>
      <c r="H7" s="24" t="s">
        <v>104</v>
      </c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11" s="11" customFormat="1" ht="24.75" customHeight="1">
      <c r="A9" s="34"/>
      <c r="B9" s="35" t="s">
        <v>5</v>
      </c>
      <c r="C9" s="62">
        <f>D9+E9+F9+G9+H9</f>
        <v>3209.4399999999996</v>
      </c>
      <c r="D9" s="36">
        <f>D11+D12+D20+D21+D22+D26+D31+D32+D38+D39+D40+D43+D44+D45+D48+D49+D50+D54+D55</f>
        <v>0</v>
      </c>
      <c r="E9" s="36">
        <f>E11+E12+E20+E21+E22+E26+E31+E32+E38+E39+E40+E43+E44+E45+E48+E49+E50+E54+E55</f>
        <v>0</v>
      </c>
      <c r="F9" s="65">
        <v>0</v>
      </c>
      <c r="G9" s="36">
        <f>G11+G12+G20+G21+G22+G26+G31+G32+G38+G39+G40+G43+G44+G45+G48+G49+G50+G54+G55</f>
        <v>0</v>
      </c>
      <c r="H9" s="65">
        <f>H11+H12+H20+H21+H22+H26+H31+H32+H38+H39+H40+H43+H44+H45+H48+H49+H50+H54+H55</f>
        <v>3209.4399999999996</v>
      </c>
      <c r="I9" s="8"/>
      <c r="J9" s="9"/>
      <c r="K9" s="10"/>
    </row>
    <row r="10" spans="1:10" s="7" customFormat="1" ht="12.75">
      <c r="A10" s="38"/>
      <c r="B10" s="35" t="s">
        <v>6</v>
      </c>
      <c r="C10" s="63"/>
      <c r="D10" s="39"/>
      <c r="E10" s="38"/>
      <c r="F10" s="66"/>
      <c r="G10" s="38"/>
      <c r="H10" s="69"/>
      <c r="J10" s="9"/>
    </row>
    <row r="11" spans="1:10" s="13" customFormat="1" ht="18" customHeight="1">
      <c r="A11" s="41">
        <v>211</v>
      </c>
      <c r="B11" s="35" t="s">
        <v>7</v>
      </c>
      <c r="C11" s="62">
        <f>D11+E11+F11+G11+H11</f>
        <v>0</v>
      </c>
      <c r="D11" s="36"/>
      <c r="E11" s="36"/>
      <c r="F11" s="65">
        <v>0</v>
      </c>
      <c r="G11" s="36"/>
      <c r="H11" s="70">
        <v>0</v>
      </c>
      <c r="J11" s="9"/>
    </row>
    <row r="12" spans="1:11" s="14" customFormat="1" ht="12.75">
      <c r="A12" s="41">
        <v>212</v>
      </c>
      <c r="B12" s="35" t="s">
        <v>8</v>
      </c>
      <c r="C12" s="62">
        <f aca="true" t="shared" si="0" ref="C12:H12">C13+C19</f>
        <v>0</v>
      </c>
      <c r="D12" s="36">
        <f t="shared" si="0"/>
        <v>0</v>
      </c>
      <c r="E12" s="36">
        <f t="shared" si="0"/>
        <v>0</v>
      </c>
      <c r="F12" s="65">
        <f t="shared" si="0"/>
        <v>0</v>
      </c>
      <c r="G12" s="36">
        <f t="shared" si="0"/>
        <v>0</v>
      </c>
      <c r="H12" s="65">
        <f t="shared" si="0"/>
        <v>0</v>
      </c>
      <c r="J12" s="9"/>
      <c r="K12" s="15"/>
    </row>
    <row r="13" spans="1:10" ht="22.5" customHeight="1">
      <c r="A13" s="43" t="s">
        <v>9</v>
      </c>
      <c r="B13" s="44" t="s">
        <v>51</v>
      </c>
      <c r="C13" s="64">
        <f>C14+C15+C16+C17+C18</f>
        <v>0</v>
      </c>
      <c r="D13" s="45">
        <f>D14+D15+D16+D17+D18</f>
        <v>0</v>
      </c>
      <c r="E13" s="45">
        <f>E14+E15+E16+E17+E18</f>
        <v>0</v>
      </c>
      <c r="F13" s="67">
        <f>F14+F15+F16+F17+F18</f>
        <v>0</v>
      </c>
      <c r="G13" s="45">
        <f>G14+G15+G16+G17+G18</f>
        <v>0</v>
      </c>
      <c r="H13" s="67">
        <f>SUM(H14:H18)</f>
        <v>0</v>
      </c>
      <c r="J13" s="9"/>
    </row>
    <row r="14" spans="1:10" ht="36" customHeight="1">
      <c r="A14" s="48" t="s">
        <v>52</v>
      </c>
      <c r="B14" s="49" t="s">
        <v>10</v>
      </c>
      <c r="C14" s="64">
        <f>D14+E14+F14+G14+H14</f>
        <v>0</v>
      </c>
      <c r="D14" s="45"/>
      <c r="E14" s="46"/>
      <c r="F14" s="68"/>
      <c r="G14" s="46"/>
      <c r="H14" s="71"/>
      <c r="J14" s="9"/>
    </row>
    <row r="15" spans="1:10" ht="22.5" customHeight="1">
      <c r="A15" s="48" t="s">
        <v>53</v>
      </c>
      <c r="B15" s="49" t="s">
        <v>12</v>
      </c>
      <c r="C15" s="64">
        <f>D15+G15+H15</f>
        <v>0</v>
      </c>
      <c r="D15" s="45"/>
      <c r="E15" s="46"/>
      <c r="F15" s="68"/>
      <c r="G15" s="46"/>
      <c r="H15" s="71">
        <v>0</v>
      </c>
      <c r="J15" s="9"/>
    </row>
    <row r="16" spans="1:10" ht="15" customHeight="1">
      <c r="A16" s="48" t="s">
        <v>54</v>
      </c>
      <c r="B16" s="49" t="s">
        <v>13</v>
      </c>
      <c r="C16" s="64">
        <f>D16+E16+F16+G16+H17+H16</f>
        <v>0</v>
      </c>
      <c r="D16" s="45"/>
      <c r="E16" s="46"/>
      <c r="F16" s="68"/>
      <c r="G16" s="46"/>
      <c r="H16" s="71"/>
      <c r="J16" s="9"/>
    </row>
    <row r="17" spans="1:10" ht="35.25" customHeight="1">
      <c r="A17" s="48" t="s">
        <v>55</v>
      </c>
      <c r="B17" s="49" t="s">
        <v>58</v>
      </c>
      <c r="C17" s="64"/>
      <c r="D17" s="45"/>
      <c r="E17" s="46"/>
      <c r="F17" s="68"/>
      <c r="G17" s="46"/>
      <c r="H17" s="71"/>
      <c r="J17" s="9"/>
    </row>
    <row r="18" spans="1:10" ht="13.5" customHeight="1">
      <c r="A18" s="48" t="s">
        <v>56</v>
      </c>
      <c r="B18" s="49" t="s">
        <v>59</v>
      </c>
      <c r="C18" s="64">
        <f>D18+E18+F18+G18+H18</f>
        <v>0</v>
      </c>
      <c r="D18" s="45"/>
      <c r="E18" s="46"/>
      <c r="F18" s="68">
        <v>0</v>
      </c>
      <c r="G18" s="46"/>
      <c r="H18" s="71"/>
      <c r="J18" s="9"/>
    </row>
    <row r="19" spans="1:10" ht="43.5" customHeight="1">
      <c r="A19" s="43" t="s">
        <v>11</v>
      </c>
      <c r="B19" s="44" t="s">
        <v>57</v>
      </c>
      <c r="C19" s="64">
        <f>D19+E19+F19+G19+H19</f>
        <v>0</v>
      </c>
      <c r="D19" s="45"/>
      <c r="E19" s="46"/>
      <c r="F19" s="68">
        <v>0</v>
      </c>
      <c r="G19" s="46"/>
      <c r="H19" s="71">
        <v>0</v>
      </c>
      <c r="J19" s="9"/>
    </row>
    <row r="20" spans="1:10" s="13" customFormat="1" ht="12.75">
      <c r="A20" s="41">
        <v>213</v>
      </c>
      <c r="B20" s="35" t="s">
        <v>14</v>
      </c>
      <c r="C20" s="62">
        <f>D20+E20+F20+G20+H20</f>
        <v>0</v>
      </c>
      <c r="D20" s="36"/>
      <c r="E20" s="36"/>
      <c r="F20" s="65">
        <v>0</v>
      </c>
      <c r="G20" s="36"/>
      <c r="H20" s="70">
        <v>0</v>
      </c>
      <c r="J20" s="9"/>
    </row>
    <row r="21" spans="1:10" s="17" customFormat="1" ht="12.75">
      <c r="A21" s="41">
        <v>221</v>
      </c>
      <c r="B21" s="50" t="s">
        <v>15</v>
      </c>
      <c r="C21" s="62">
        <f>D21+E21+F21+G21+H21</f>
        <v>810.95</v>
      </c>
      <c r="D21" s="36"/>
      <c r="E21" s="36"/>
      <c r="F21" s="65">
        <v>0</v>
      </c>
      <c r="G21" s="36"/>
      <c r="H21" s="70">
        <v>810.95</v>
      </c>
      <c r="J21" s="9"/>
    </row>
    <row r="22" spans="1:10" s="13" customFormat="1" ht="12.75">
      <c r="A22" s="41">
        <v>222</v>
      </c>
      <c r="B22" s="50" t="s">
        <v>16</v>
      </c>
      <c r="C22" s="62">
        <f aca="true" t="shared" si="1" ref="C22:H22">C23+C24+C25</f>
        <v>0</v>
      </c>
      <c r="D22" s="36">
        <f t="shared" si="1"/>
        <v>0</v>
      </c>
      <c r="E22" s="36">
        <f t="shared" si="1"/>
        <v>0</v>
      </c>
      <c r="F22" s="36">
        <f t="shared" si="1"/>
        <v>0</v>
      </c>
      <c r="G22" s="36">
        <f t="shared" si="1"/>
        <v>0</v>
      </c>
      <c r="H22" s="65">
        <f t="shared" si="1"/>
        <v>0</v>
      </c>
      <c r="J22" s="9"/>
    </row>
    <row r="23" spans="1:10" ht="45" customHeight="1">
      <c r="A23" s="52" t="s">
        <v>17</v>
      </c>
      <c r="B23" s="44" t="s">
        <v>60</v>
      </c>
      <c r="C23" s="64">
        <f>D23+E23+F23+G23+H23</f>
        <v>0</v>
      </c>
      <c r="D23" s="46"/>
      <c r="E23" s="46"/>
      <c r="F23" s="68">
        <v>0</v>
      </c>
      <c r="G23" s="46"/>
      <c r="H23" s="71"/>
      <c r="J23" s="9"/>
    </row>
    <row r="24" spans="1:10" ht="19.5" customHeight="1">
      <c r="A24" s="52" t="s">
        <v>18</v>
      </c>
      <c r="B24" s="44" t="s">
        <v>61</v>
      </c>
      <c r="C24" s="64">
        <f>D24+F24+G24+H24</f>
        <v>0</v>
      </c>
      <c r="D24" s="46"/>
      <c r="E24" s="46"/>
      <c r="F24" s="68"/>
      <c r="G24" s="46"/>
      <c r="H24" s="71"/>
      <c r="J24" s="9"/>
    </row>
    <row r="25" spans="1:10" ht="95.25" customHeight="1">
      <c r="A25" s="52">
        <v>222.3</v>
      </c>
      <c r="B25" s="44" t="s">
        <v>62</v>
      </c>
      <c r="C25" s="64">
        <f>D25+E25+F25+G25+H25</f>
        <v>0</v>
      </c>
      <c r="D25" s="46"/>
      <c r="E25" s="46"/>
      <c r="F25" s="68">
        <v>0</v>
      </c>
      <c r="G25" s="46"/>
      <c r="H25" s="71">
        <v>0</v>
      </c>
      <c r="J25" s="9"/>
    </row>
    <row r="26" spans="1:10" s="13" customFormat="1" ht="12.75">
      <c r="A26" s="41">
        <v>223</v>
      </c>
      <c r="B26" s="50" t="s">
        <v>19</v>
      </c>
      <c r="C26" s="62">
        <f aca="true" t="shared" si="2" ref="C26:H26">C27+C30</f>
        <v>2398.49</v>
      </c>
      <c r="D26" s="36">
        <f t="shared" si="2"/>
        <v>0</v>
      </c>
      <c r="E26" s="36">
        <f t="shared" si="2"/>
        <v>0</v>
      </c>
      <c r="F26" s="65">
        <f t="shared" si="2"/>
        <v>0</v>
      </c>
      <c r="G26" s="36">
        <f t="shared" si="2"/>
        <v>0</v>
      </c>
      <c r="H26" s="65">
        <f t="shared" si="2"/>
        <v>2398.49</v>
      </c>
      <c r="J26" s="9"/>
    </row>
    <row r="27" spans="1:10" s="18" customFormat="1" ht="33.75">
      <c r="A27" s="52" t="s">
        <v>20</v>
      </c>
      <c r="B27" s="53" t="s">
        <v>63</v>
      </c>
      <c r="C27" s="64">
        <f>D27+E27+F27+G27+H27</f>
        <v>2398.49</v>
      </c>
      <c r="D27" s="45">
        <f>D28+D29</f>
        <v>0</v>
      </c>
      <c r="E27" s="45">
        <f>E28+E29</f>
        <v>0</v>
      </c>
      <c r="F27" s="67">
        <f>SUM(F28:F29)</f>
        <v>0</v>
      </c>
      <c r="G27" s="45">
        <f>G28+G29</f>
        <v>0</v>
      </c>
      <c r="H27" s="67">
        <f>H28</f>
        <v>2398.49</v>
      </c>
      <c r="J27" s="9"/>
    </row>
    <row r="28" spans="1:10" s="18" customFormat="1" ht="13.5" customHeight="1">
      <c r="A28" s="52" t="s">
        <v>64</v>
      </c>
      <c r="B28" s="55" t="s">
        <v>66</v>
      </c>
      <c r="C28" s="64">
        <f>D28+E28+F28+G28+H28</f>
        <v>2398.49</v>
      </c>
      <c r="D28" s="45"/>
      <c r="E28" s="46"/>
      <c r="F28" s="68">
        <v>0</v>
      </c>
      <c r="G28" s="46"/>
      <c r="H28" s="72">
        <v>2398.49</v>
      </c>
      <c r="J28" s="9"/>
    </row>
    <row r="29" spans="1:10" s="18" customFormat="1" ht="43.5" customHeight="1">
      <c r="A29" s="52" t="s">
        <v>65</v>
      </c>
      <c r="B29" s="55" t="s">
        <v>67</v>
      </c>
      <c r="C29" s="64">
        <f>D29+E29+F29+G29+H29</f>
        <v>0</v>
      </c>
      <c r="D29" s="45"/>
      <c r="E29" s="46"/>
      <c r="F29" s="68">
        <v>0</v>
      </c>
      <c r="G29" s="46"/>
      <c r="H29" s="72">
        <v>0</v>
      </c>
      <c r="J29" s="9"/>
    </row>
    <row r="30" spans="1:10" s="18" customFormat="1" ht="33" customHeight="1">
      <c r="A30" s="52">
        <v>223.2</v>
      </c>
      <c r="B30" s="53" t="s">
        <v>68</v>
      </c>
      <c r="C30" s="64">
        <f>D30+E30+F30+G30+H30</f>
        <v>0</v>
      </c>
      <c r="D30" s="45"/>
      <c r="E30" s="46"/>
      <c r="F30" s="68"/>
      <c r="G30" s="46"/>
      <c r="H30" s="72"/>
      <c r="J30" s="9"/>
    </row>
    <row r="31" spans="1:10" s="13" customFormat="1" ht="18" customHeight="1">
      <c r="A31" s="41">
        <v>224</v>
      </c>
      <c r="B31" s="50" t="s">
        <v>21</v>
      </c>
      <c r="C31" s="62"/>
      <c r="D31" s="36"/>
      <c r="E31" s="36"/>
      <c r="F31" s="65"/>
      <c r="G31" s="36"/>
      <c r="H31" s="70"/>
      <c r="J31" s="9"/>
    </row>
    <row r="32" spans="1:11" s="13" customFormat="1" ht="12.75">
      <c r="A32" s="41">
        <v>225</v>
      </c>
      <c r="B32" s="50" t="s">
        <v>45</v>
      </c>
      <c r="C32" s="62">
        <f aca="true" t="shared" si="3" ref="C32:H32">C33+C34+C35+C36+C37</f>
        <v>0</v>
      </c>
      <c r="D32" s="36">
        <f t="shared" si="3"/>
        <v>0</v>
      </c>
      <c r="E32" s="36">
        <f t="shared" si="3"/>
        <v>0</v>
      </c>
      <c r="F32" s="65">
        <f t="shared" si="3"/>
        <v>0</v>
      </c>
      <c r="G32" s="65">
        <f t="shared" si="3"/>
        <v>0</v>
      </c>
      <c r="H32" s="65">
        <f t="shared" si="3"/>
        <v>0</v>
      </c>
      <c r="J32" s="9"/>
      <c r="K32" s="19"/>
    </row>
    <row r="33" spans="1:10" s="18" customFormat="1" ht="21.75" customHeight="1">
      <c r="A33" s="48" t="s">
        <v>22</v>
      </c>
      <c r="B33" s="55" t="s">
        <v>23</v>
      </c>
      <c r="C33" s="64">
        <f aca="true" t="shared" si="4" ref="C33:C39">D33+E33+F33+G33+H33</f>
        <v>0</v>
      </c>
      <c r="D33" s="45"/>
      <c r="E33" s="46"/>
      <c r="F33" s="68">
        <v>0</v>
      </c>
      <c r="G33" s="46"/>
      <c r="H33" s="72">
        <v>0</v>
      </c>
      <c r="J33" s="9"/>
    </row>
    <row r="34" spans="1:10" s="18" customFormat="1" ht="23.25" customHeight="1">
      <c r="A34" s="48" t="s">
        <v>24</v>
      </c>
      <c r="B34" s="55" t="s">
        <v>69</v>
      </c>
      <c r="C34" s="64">
        <f t="shared" si="4"/>
        <v>0</v>
      </c>
      <c r="D34" s="45"/>
      <c r="E34" s="46"/>
      <c r="F34" s="68">
        <v>0</v>
      </c>
      <c r="G34" s="46"/>
      <c r="H34" s="72">
        <v>0</v>
      </c>
      <c r="J34" s="9"/>
    </row>
    <row r="35" spans="1:10" s="18" customFormat="1" ht="23.25" customHeight="1">
      <c r="A35" s="48">
        <v>225.3</v>
      </c>
      <c r="B35" s="55" t="s">
        <v>71</v>
      </c>
      <c r="C35" s="64">
        <f t="shared" si="4"/>
        <v>0</v>
      </c>
      <c r="D35" s="45"/>
      <c r="E35" s="46"/>
      <c r="F35" s="68">
        <v>0</v>
      </c>
      <c r="G35" s="46"/>
      <c r="H35" s="72"/>
      <c r="J35" s="9"/>
    </row>
    <row r="36" spans="1:10" s="18" customFormat="1" ht="15.75" customHeight="1">
      <c r="A36" s="48">
        <v>225.4</v>
      </c>
      <c r="B36" s="55" t="s">
        <v>72</v>
      </c>
      <c r="C36" s="64">
        <f t="shared" si="4"/>
        <v>0</v>
      </c>
      <c r="D36" s="45"/>
      <c r="E36" s="46"/>
      <c r="F36" s="68"/>
      <c r="G36" s="46"/>
      <c r="H36" s="72">
        <v>0</v>
      </c>
      <c r="J36" s="9"/>
    </row>
    <row r="37" spans="1:10" s="18" customFormat="1" ht="22.5">
      <c r="A37" s="48">
        <v>225.5</v>
      </c>
      <c r="B37" s="55" t="s">
        <v>70</v>
      </c>
      <c r="C37" s="64">
        <f t="shared" si="4"/>
        <v>0</v>
      </c>
      <c r="D37" s="45"/>
      <c r="E37" s="46"/>
      <c r="F37" s="68">
        <v>0</v>
      </c>
      <c r="G37" s="46"/>
      <c r="H37" s="72">
        <v>0</v>
      </c>
      <c r="J37" s="9"/>
    </row>
    <row r="38" spans="1:10" s="13" customFormat="1" ht="25.5" customHeight="1">
      <c r="A38" s="41">
        <v>226</v>
      </c>
      <c r="B38" s="50" t="s">
        <v>46</v>
      </c>
      <c r="C38" s="62">
        <f t="shared" si="4"/>
        <v>0</v>
      </c>
      <c r="D38" s="36"/>
      <c r="E38" s="36">
        <v>0</v>
      </c>
      <c r="F38" s="65">
        <v>0</v>
      </c>
      <c r="G38" s="36"/>
      <c r="H38" s="70">
        <v>0</v>
      </c>
      <c r="J38" s="9"/>
    </row>
    <row r="39" spans="1:10" s="13" customFormat="1" ht="12.75">
      <c r="A39" s="41">
        <v>231</v>
      </c>
      <c r="B39" s="50" t="s">
        <v>47</v>
      </c>
      <c r="C39" s="62">
        <f t="shared" si="4"/>
        <v>0</v>
      </c>
      <c r="D39" s="36">
        <v>0</v>
      </c>
      <c r="E39" s="36">
        <v>0</v>
      </c>
      <c r="F39" s="65">
        <v>0</v>
      </c>
      <c r="G39" s="36">
        <v>0</v>
      </c>
      <c r="H39" s="65">
        <v>0</v>
      </c>
      <c r="J39" s="9"/>
    </row>
    <row r="40" spans="1:10" s="13" customFormat="1" ht="19.5" customHeight="1">
      <c r="A40" s="41">
        <v>240</v>
      </c>
      <c r="B40" s="50" t="s">
        <v>48</v>
      </c>
      <c r="C40" s="62">
        <f aca="true" t="shared" si="5" ref="C40:H40">C41+C42</f>
        <v>0</v>
      </c>
      <c r="D40" s="36">
        <f t="shared" si="5"/>
        <v>0</v>
      </c>
      <c r="E40" s="36">
        <f t="shared" si="5"/>
        <v>0</v>
      </c>
      <c r="F40" s="36">
        <f t="shared" si="5"/>
        <v>0</v>
      </c>
      <c r="G40" s="36">
        <f t="shared" si="5"/>
        <v>0</v>
      </c>
      <c r="H40" s="65">
        <f t="shared" si="5"/>
        <v>0</v>
      </c>
      <c r="J40" s="9"/>
    </row>
    <row r="41" spans="1:10" ht="25.5" customHeight="1" thickBot="1">
      <c r="A41" s="52">
        <v>241</v>
      </c>
      <c r="B41" s="53" t="s">
        <v>49</v>
      </c>
      <c r="C41" s="64">
        <f>D41+E41+F41+G41+H41</f>
        <v>0</v>
      </c>
      <c r="D41" s="45"/>
      <c r="E41" s="46"/>
      <c r="F41" s="68"/>
      <c r="G41" s="46"/>
      <c r="H41" s="71"/>
      <c r="J41" s="9"/>
    </row>
    <row r="42" spans="1:9" ht="35.25" customHeight="1" thickBot="1">
      <c r="A42" s="52">
        <v>242</v>
      </c>
      <c r="B42" s="53" t="s">
        <v>50</v>
      </c>
      <c r="C42" s="64">
        <f>D42+E42+F42+G42+H42</f>
        <v>0</v>
      </c>
      <c r="D42" s="45"/>
      <c r="E42" s="46"/>
      <c r="F42" s="82">
        <v>0</v>
      </c>
      <c r="G42" s="83">
        <v>0</v>
      </c>
      <c r="H42" s="83">
        <v>0</v>
      </c>
      <c r="I42" s="9"/>
    </row>
    <row r="43" spans="1:10" s="13" customFormat="1" ht="25.5" customHeight="1">
      <c r="A43" s="41">
        <v>251</v>
      </c>
      <c r="B43" s="50" t="s">
        <v>25</v>
      </c>
      <c r="C43" s="62">
        <f>D43+E43+F43+G43+H43</f>
        <v>0</v>
      </c>
      <c r="D43" s="36">
        <v>0</v>
      </c>
      <c r="E43" s="36">
        <v>0</v>
      </c>
      <c r="F43" s="65">
        <v>0</v>
      </c>
      <c r="G43" s="36">
        <v>0</v>
      </c>
      <c r="H43" s="65">
        <v>0</v>
      </c>
      <c r="J43" s="9"/>
    </row>
    <row r="44" spans="1:10" s="13" customFormat="1" ht="39" customHeight="1">
      <c r="A44" s="41">
        <v>261</v>
      </c>
      <c r="B44" s="50" t="s">
        <v>26</v>
      </c>
      <c r="C44" s="62">
        <f>D44+E44+F44+G44+H44</f>
        <v>0</v>
      </c>
      <c r="D44" s="36">
        <v>0</v>
      </c>
      <c r="E44" s="36">
        <v>0</v>
      </c>
      <c r="F44" s="65">
        <v>0</v>
      </c>
      <c r="G44" s="36">
        <v>0</v>
      </c>
      <c r="H44" s="65">
        <v>0</v>
      </c>
      <c r="J44" s="9"/>
    </row>
    <row r="45" spans="1:10" s="13" customFormat="1" ht="15.75" customHeight="1">
      <c r="A45" s="41">
        <v>262</v>
      </c>
      <c r="B45" s="50" t="s">
        <v>27</v>
      </c>
      <c r="C45" s="62">
        <f aca="true" t="shared" si="6" ref="C45:H45">C46+C47</f>
        <v>0</v>
      </c>
      <c r="D45" s="36">
        <f t="shared" si="6"/>
        <v>0</v>
      </c>
      <c r="E45" s="36">
        <f t="shared" si="6"/>
        <v>0</v>
      </c>
      <c r="F45" s="65">
        <f t="shared" si="6"/>
        <v>0</v>
      </c>
      <c r="G45" s="36">
        <f t="shared" si="6"/>
        <v>0</v>
      </c>
      <c r="H45" s="65">
        <f t="shared" si="6"/>
        <v>0</v>
      </c>
      <c r="J45" s="9"/>
    </row>
    <row r="46" spans="1:10" ht="21.75" customHeight="1">
      <c r="A46" s="52" t="s">
        <v>28</v>
      </c>
      <c r="B46" s="53" t="s">
        <v>73</v>
      </c>
      <c r="C46" s="64">
        <f>D46+F46+G46+H46</f>
        <v>0</v>
      </c>
      <c r="D46" s="45"/>
      <c r="E46" s="46"/>
      <c r="F46" s="68"/>
      <c r="G46" s="46"/>
      <c r="H46" s="71"/>
      <c r="J46" s="9"/>
    </row>
    <row r="47" spans="1:10" ht="35.25" customHeight="1">
      <c r="A47" s="52">
        <v>262.2</v>
      </c>
      <c r="B47" s="53" t="s">
        <v>95</v>
      </c>
      <c r="C47" s="64">
        <f>D47++E47+F47+H47</f>
        <v>0</v>
      </c>
      <c r="D47" s="45"/>
      <c r="E47" s="46"/>
      <c r="F47" s="68"/>
      <c r="G47" s="46"/>
      <c r="H47" s="71"/>
      <c r="J47" s="9"/>
    </row>
    <row r="48" spans="1:10" s="13" customFormat="1" ht="33" customHeight="1">
      <c r="A48" s="41">
        <v>263</v>
      </c>
      <c r="B48" s="50" t="s">
        <v>29</v>
      </c>
      <c r="C48" s="62">
        <f>D48+E48+F48+G48+H48</f>
        <v>0</v>
      </c>
      <c r="D48" s="36">
        <v>0</v>
      </c>
      <c r="E48" s="36">
        <v>0</v>
      </c>
      <c r="F48" s="65">
        <v>0</v>
      </c>
      <c r="G48" s="36">
        <v>0</v>
      </c>
      <c r="H48" s="65"/>
      <c r="J48" s="9"/>
    </row>
    <row r="49" spans="1:10" s="13" customFormat="1" ht="21" customHeight="1">
      <c r="A49" s="41">
        <v>290</v>
      </c>
      <c r="B49" s="50" t="s">
        <v>30</v>
      </c>
      <c r="C49" s="62">
        <f>D49+E49+F49+G49+H49</f>
        <v>0</v>
      </c>
      <c r="D49" s="36">
        <v>0</v>
      </c>
      <c r="E49" s="36">
        <v>0</v>
      </c>
      <c r="F49" s="65">
        <v>0</v>
      </c>
      <c r="G49" s="36">
        <v>0</v>
      </c>
      <c r="H49" s="65">
        <v>0</v>
      </c>
      <c r="J49" s="9"/>
    </row>
    <row r="50" spans="1:11" s="13" customFormat="1" ht="17.25" customHeight="1">
      <c r="A50" s="41">
        <v>310</v>
      </c>
      <c r="B50" s="50" t="s">
        <v>31</v>
      </c>
      <c r="C50" s="62">
        <f aca="true" t="shared" si="7" ref="C50:H50">C51+C52+C53</f>
        <v>0</v>
      </c>
      <c r="D50" s="36">
        <f t="shared" si="7"/>
        <v>0</v>
      </c>
      <c r="E50" s="36">
        <f t="shared" si="7"/>
        <v>0</v>
      </c>
      <c r="F50" s="65">
        <f t="shared" si="7"/>
        <v>0</v>
      </c>
      <c r="G50" s="36">
        <f t="shared" si="7"/>
        <v>0</v>
      </c>
      <c r="H50" s="65">
        <f t="shared" si="7"/>
        <v>0</v>
      </c>
      <c r="J50" s="9"/>
      <c r="K50" s="20"/>
    </row>
    <row r="51" spans="1:10" ht="22.5">
      <c r="A51" s="48" t="s">
        <v>32</v>
      </c>
      <c r="B51" s="53" t="s">
        <v>75</v>
      </c>
      <c r="C51" s="64">
        <f>D51+E51+F51+H51</f>
        <v>0</v>
      </c>
      <c r="D51" s="45"/>
      <c r="E51" s="46"/>
      <c r="F51" s="68">
        <v>0</v>
      </c>
      <c r="G51" s="46"/>
      <c r="H51" s="71">
        <v>0</v>
      </c>
      <c r="J51" s="9"/>
    </row>
    <row r="52" spans="1:10" ht="15.75" customHeight="1">
      <c r="A52" s="48" t="s">
        <v>33</v>
      </c>
      <c r="B52" s="53" t="s">
        <v>74</v>
      </c>
      <c r="C52" s="64">
        <f aca="true" t="shared" si="8" ref="C52:C57">D52+E52+F52+G52+H52</f>
        <v>0</v>
      </c>
      <c r="D52" s="45"/>
      <c r="E52" s="46"/>
      <c r="F52" s="68"/>
      <c r="G52" s="46"/>
      <c r="H52" s="71"/>
      <c r="J52" s="9"/>
    </row>
    <row r="53" spans="1:10" ht="22.5">
      <c r="A53" s="48" t="s">
        <v>34</v>
      </c>
      <c r="B53" s="53" t="s">
        <v>96</v>
      </c>
      <c r="C53" s="64">
        <f t="shared" si="8"/>
        <v>0</v>
      </c>
      <c r="D53" s="45"/>
      <c r="E53" s="46"/>
      <c r="F53" s="68"/>
      <c r="G53" s="46"/>
      <c r="H53" s="71"/>
      <c r="J53" s="9"/>
    </row>
    <row r="54" spans="1:10" s="13" customFormat="1" ht="22.5" customHeight="1">
      <c r="A54" s="41">
        <v>320</v>
      </c>
      <c r="B54" s="50" t="s">
        <v>35</v>
      </c>
      <c r="C54" s="62">
        <f t="shared" si="8"/>
        <v>0</v>
      </c>
      <c r="D54" s="36"/>
      <c r="E54" s="36"/>
      <c r="F54" s="65"/>
      <c r="G54" s="36"/>
      <c r="H54" s="70"/>
      <c r="J54" s="9"/>
    </row>
    <row r="55" spans="1:10" s="13" customFormat="1" ht="21" customHeight="1">
      <c r="A55" s="41">
        <v>340</v>
      </c>
      <c r="B55" s="50" t="s">
        <v>36</v>
      </c>
      <c r="C55" s="62">
        <f t="shared" si="8"/>
        <v>0</v>
      </c>
      <c r="D55" s="36">
        <f>D56</f>
        <v>0</v>
      </c>
      <c r="E55" s="36">
        <f>E56</f>
        <v>0</v>
      </c>
      <c r="F55" s="65">
        <f>+F57+F58+F59+F60+F61+F62+F63</f>
        <v>0</v>
      </c>
      <c r="G55" s="36">
        <f>G56</f>
        <v>0</v>
      </c>
      <c r="H55" s="65">
        <f>H57+H58+H59+H60+H61+H62</f>
        <v>0</v>
      </c>
      <c r="I55" s="21"/>
      <c r="J55" s="9"/>
    </row>
    <row r="56" spans="1:10" ht="12.75">
      <c r="A56" s="48" t="s">
        <v>37</v>
      </c>
      <c r="B56" s="53" t="s">
        <v>76</v>
      </c>
      <c r="C56" s="80">
        <f aca="true" t="shared" si="9" ref="C56:H56">C57+C58+C59+C60+C61+C62+C63</f>
        <v>0</v>
      </c>
      <c r="D56" s="45">
        <f t="shared" si="9"/>
        <v>0</v>
      </c>
      <c r="E56" s="45">
        <f t="shared" si="9"/>
        <v>0</v>
      </c>
      <c r="F56" s="45">
        <f t="shared" si="9"/>
        <v>0</v>
      </c>
      <c r="G56" s="45">
        <f t="shared" si="9"/>
        <v>0</v>
      </c>
      <c r="H56" s="80">
        <f t="shared" si="9"/>
        <v>0</v>
      </c>
      <c r="J56" s="9"/>
    </row>
    <row r="57" spans="1:10" ht="12.75">
      <c r="A57" s="48" t="s">
        <v>77</v>
      </c>
      <c r="B57" s="56" t="s">
        <v>83</v>
      </c>
      <c r="C57" s="64">
        <f t="shared" si="8"/>
        <v>0</v>
      </c>
      <c r="D57" s="45"/>
      <c r="E57" s="46"/>
      <c r="F57" s="68"/>
      <c r="G57" s="46"/>
      <c r="H57" s="71"/>
      <c r="J57" s="9"/>
    </row>
    <row r="58" spans="1:10" ht="12.75">
      <c r="A58" s="48" t="s">
        <v>78</v>
      </c>
      <c r="B58" s="55" t="s">
        <v>38</v>
      </c>
      <c r="C58" s="64">
        <f aca="true" t="shared" si="10" ref="C58:C63">D58+E58+F58+G58+H58</f>
        <v>0</v>
      </c>
      <c r="D58" s="45"/>
      <c r="E58" s="46"/>
      <c r="F58" s="68"/>
      <c r="G58" s="46"/>
      <c r="H58" s="71"/>
      <c r="J58" s="9"/>
    </row>
    <row r="59" spans="1:10" ht="12.75">
      <c r="A59" s="48" t="s">
        <v>79</v>
      </c>
      <c r="B59" s="55" t="s">
        <v>39</v>
      </c>
      <c r="C59" s="64">
        <f t="shared" si="10"/>
        <v>0</v>
      </c>
      <c r="D59" s="45"/>
      <c r="E59" s="46"/>
      <c r="F59" s="68"/>
      <c r="G59" s="46"/>
      <c r="H59" s="71">
        <v>0</v>
      </c>
      <c r="J59" s="9"/>
    </row>
    <row r="60" spans="1:10" ht="12.75">
      <c r="A60" s="48" t="s">
        <v>80</v>
      </c>
      <c r="B60" s="55" t="s">
        <v>98</v>
      </c>
      <c r="C60" s="64">
        <f t="shared" si="10"/>
        <v>0</v>
      </c>
      <c r="D60" s="45"/>
      <c r="E60" s="46"/>
      <c r="F60" s="68">
        <v>0</v>
      </c>
      <c r="G60" s="46"/>
      <c r="H60" s="71">
        <v>0</v>
      </c>
      <c r="J60" s="9"/>
    </row>
    <row r="61" spans="1:10" ht="12.75">
      <c r="A61" s="48" t="s">
        <v>81</v>
      </c>
      <c r="B61" s="55" t="s">
        <v>84</v>
      </c>
      <c r="C61" s="64">
        <f t="shared" si="10"/>
        <v>0</v>
      </c>
      <c r="D61" s="45"/>
      <c r="E61" s="46"/>
      <c r="F61" s="68"/>
      <c r="G61" s="46"/>
      <c r="H61" s="71"/>
      <c r="J61" s="9"/>
    </row>
    <row r="62" spans="1:10" ht="12.75">
      <c r="A62" s="48" t="s">
        <v>82</v>
      </c>
      <c r="B62" s="55" t="s">
        <v>40</v>
      </c>
      <c r="C62" s="64">
        <f t="shared" si="10"/>
        <v>0</v>
      </c>
      <c r="D62" s="45"/>
      <c r="E62" s="46"/>
      <c r="F62" s="68">
        <v>0</v>
      </c>
      <c r="G62" s="46"/>
      <c r="H62" s="71">
        <v>0</v>
      </c>
      <c r="J62" s="9"/>
    </row>
    <row r="63" spans="1:10" ht="14.25" customHeight="1">
      <c r="A63" s="48" t="s">
        <v>97</v>
      </c>
      <c r="B63" s="55" t="s">
        <v>85</v>
      </c>
      <c r="C63" s="64">
        <f t="shared" si="10"/>
        <v>0</v>
      </c>
      <c r="D63" s="45"/>
      <c r="E63" s="46"/>
      <c r="F63" s="68"/>
      <c r="G63" s="46"/>
      <c r="H63" s="71"/>
      <c r="J63" s="9"/>
    </row>
    <row r="64" ht="15.75" customHeight="1"/>
    <row r="65" spans="1:7" ht="13.5" customHeight="1" hidden="1">
      <c r="A65" s="22" t="s">
        <v>41</v>
      </c>
      <c r="B65" s="89" t="s">
        <v>42</v>
      </c>
      <c r="C65" s="89"/>
      <c r="D65" s="89"/>
      <c r="E65" s="89"/>
      <c r="F65" s="33"/>
      <c r="G65" s="33"/>
    </row>
    <row r="66" spans="1:7" ht="36" customHeight="1" hidden="1">
      <c r="A66" s="23">
        <v>2</v>
      </c>
      <c r="B66" s="89" t="s">
        <v>43</v>
      </c>
      <c r="C66" s="89"/>
      <c r="D66" s="89"/>
      <c r="E66" s="89"/>
      <c r="F66" s="33"/>
      <c r="G66" s="33"/>
    </row>
    <row r="67" spans="1:2" ht="15" customHeight="1" hidden="1">
      <c r="A67" s="23">
        <v>3</v>
      </c>
      <c r="B67" s="1" t="s">
        <v>44</v>
      </c>
    </row>
    <row r="69" spans="1:11" s="1" customFormat="1" ht="12.75">
      <c r="A69" s="1" t="s">
        <v>114</v>
      </c>
      <c r="I69" s="2"/>
      <c r="J69" s="2"/>
      <c r="K69" s="2"/>
    </row>
    <row r="70" spans="1:11" s="1" customFormat="1" ht="12.75">
      <c r="A70" s="1" t="s">
        <v>109</v>
      </c>
      <c r="I70" s="2"/>
      <c r="J70" s="2"/>
      <c r="K70" s="2"/>
    </row>
    <row r="71" spans="1:11" s="1" customFormat="1" ht="12.75">
      <c r="A71" s="1" t="s">
        <v>107</v>
      </c>
      <c r="I71" s="2"/>
      <c r="J71" s="2"/>
      <c r="K71" s="2"/>
    </row>
  </sheetData>
  <sheetProtection/>
  <mergeCells count="7">
    <mergeCell ref="B65:E65"/>
    <mergeCell ref="B66:E66"/>
    <mergeCell ref="A1:H1"/>
    <mergeCell ref="B2:H2"/>
    <mergeCell ref="A4:H4"/>
    <mergeCell ref="B5:H5"/>
    <mergeCell ref="B6:G6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H20" sqref="H20"/>
    </sheetView>
  </sheetViews>
  <sheetFormatPr defaultColWidth="8.875" defaultRowHeight="12.75"/>
  <cols>
    <col min="1" max="1" width="4.625" style="1" customWidth="1"/>
    <col min="2" max="2" width="34.75390625" style="1" customWidth="1"/>
    <col min="3" max="3" width="11.125" style="1" customWidth="1"/>
    <col min="4" max="6" width="9.125" style="1" customWidth="1"/>
    <col min="7" max="7" width="10.125" style="1" customWidth="1"/>
    <col min="8" max="8" width="13.125" style="1" customWidth="1"/>
    <col min="9" max="16384" width="8.875" style="1" customWidth="1"/>
  </cols>
  <sheetData>
    <row r="1" spans="1:8" ht="15" customHeight="1">
      <c r="A1" s="100" t="s">
        <v>92</v>
      </c>
      <c r="B1" s="100"/>
      <c r="C1" s="100"/>
      <c r="D1" s="100"/>
      <c r="E1" s="100"/>
      <c r="F1" s="100"/>
      <c r="G1" s="100"/>
      <c r="H1" s="100"/>
    </row>
    <row r="2" ht="38.25">
      <c r="H2" s="25" t="s">
        <v>86</v>
      </c>
    </row>
    <row r="3" spans="1:8" ht="30" customHeight="1">
      <c r="A3" s="99" t="s">
        <v>91</v>
      </c>
      <c r="B3" s="99"/>
      <c r="C3" s="99"/>
      <c r="D3" s="99"/>
      <c r="E3" s="99"/>
      <c r="F3" s="99"/>
      <c r="G3" s="99"/>
      <c r="H3" s="99"/>
    </row>
    <row r="4" ht="12.75">
      <c r="H4" s="1" t="s">
        <v>105</v>
      </c>
    </row>
    <row r="5" spans="1:8" ht="63" customHeight="1">
      <c r="A5" s="5" t="s">
        <v>87</v>
      </c>
      <c r="B5" s="5" t="s">
        <v>88</v>
      </c>
      <c r="C5" s="5" t="s">
        <v>99</v>
      </c>
      <c r="D5" s="24" t="s">
        <v>100</v>
      </c>
      <c r="E5" s="24" t="s">
        <v>101</v>
      </c>
      <c r="F5" s="24" t="s">
        <v>102</v>
      </c>
      <c r="G5" s="24" t="s">
        <v>103</v>
      </c>
      <c r="H5" s="24" t="s">
        <v>104</v>
      </c>
    </row>
    <row r="6" spans="1:8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12.75">
      <c r="A7" s="26">
        <v>1</v>
      </c>
      <c r="B7" s="58"/>
      <c r="C7" s="73"/>
      <c r="D7" s="61"/>
      <c r="E7" s="61"/>
      <c r="F7" s="85"/>
      <c r="G7" s="60"/>
      <c r="H7" s="85">
        <v>0</v>
      </c>
    </row>
    <row r="8" spans="1:8" ht="12.75">
      <c r="A8" s="26">
        <v>2</v>
      </c>
      <c r="B8" s="16"/>
      <c r="C8" s="73"/>
      <c r="D8" s="60"/>
      <c r="E8" s="60"/>
      <c r="F8" s="85"/>
      <c r="G8" s="60"/>
      <c r="H8" s="86">
        <v>0</v>
      </c>
    </row>
    <row r="9" spans="1:8" ht="12.75">
      <c r="A9" s="26">
        <v>3</v>
      </c>
      <c r="B9" s="27"/>
      <c r="C9" s="73"/>
      <c r="D9" s="60"/>
      <c r="E9" s="60"/>
      <c r="F9" s="85"/>
      <c r="G9" s="60"/>
      <c r="H9" s="86"/>
    </row>
    <row r="10" spans="1:8" ht="12.75">
      <c r="A10" s="26">
        <v>4</v>
      </c>
      <c r="B10" s="27"/>
      <c r="C10" s="73"/>
      <c r="D10" s="60"/>
      <c r="E10" s="60"/>
      <c r="F10" s="85"/>
      <c r="G10" s="60"/>
      <c r="H10" s="86"/>
    </row>
    <row r="11" spans="1:8" ht="12.75">
      <c r="A11" s="26">
        <v>5</v>
      </c>
      <c r="B11" s="27"/>
      <c r="C11" s="73"/>
      <c r="D11" s="60"/>
      <c r="E11" s="60"/>
      <c r="F11" s="85"/>
      <c r="G11" s="60"/>
      <c r="H11" s="86"/>
    </row>
    <row r="12" spans="1:8" ht="12.75">
      <c r="A12" s="26">
        <v>6</v>
      </c>
      <c r="B12" s="27"/>
      <c r="C12" s="73"/>
      <c r="D12" s="60"/>
      <c r="E12" s="60"/>
      <c r="F12" s="85"/>
      <c r="G12" s="60"/>
      <c r="H12" s="86"/>
    </row>
    <row r="13" spans="1:8" s="32" customFormat="1" ht="12.75">
      <c r="A13" s="30"/>
      <c r="B13" s="12" t="s">
        <v>93</v>
      </c>
      <c r="C13" s="73">
        <f>C7+C8+C9+C10+C11+C12</f>
        <v>0</v>
      </c>
      <c r="D13" s="31"/>
      <c r="E13" s="31"/>
      <c r="F13" s="74">
        <f>SUM(F7:F9)</f>
        <v>0</v>
      </c>
      <c r="G13" s="31"/>
      <c r="H13" s="73">
        <f>H7+H8+H9+H10+H11+H12</f>
        <v>0</v>
      </c>
    </row>
    <row r="14" ht="38.25">
      <c r="H14" s="25" t="s">
        <v>90</v>
      </c>
    </row>
    <row r="15" spans="1:8" ht="15.75">
      <c r="A15" s="99" t="s">
        <v>94</v>
      </c>
      <c r="B15" s="99"/>
      <c r="C15" s="99"/>
      <c r="D15" s="99"/>
      <c r="E15" s="99"/>
      <c r="F15" s="99"/>
      <c r="G15" s="99"/>
      <c r="H15" s="99"/>
    </row>
    <row r="16" ht="12.75">
      <c r="H16" s="4" t="s">
        <v>105</v>
      </c>
    </row>
    <row r="17" spans="1:8" ht="76.5">
      <c r="A17" s="5" t="s">
        <v>87</v>
      </c>
      <c r="B17" s="5" t="s">
        <v>88</v>
      </c>
      <c r="C17" s="5" t="s">
        <v>99</v>
      </c>
      <c r="D17" s="24" t="s">
        <v>100</v>
      </c>
      <c r="E17" s="24" t="s">
        <v>101</v>
      </c>
      <c r="F17" s="24" t="s">
        <v>102</v>
      </c>
      <c r="G17" s="24" t="s">
        <v>103</v>
      </c>
      <c r="H17" s="24" t="s">
        <v>104</v>
      </c>
    </row>
    <row r="18" spans="1:8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</row>
    <row r="19" spans="1:8" ht="12.75">
      <c r="A19" s="28">
        <v>1</v>
      </c>
      <c r="B19" s="16"/>
      <c r="C19" s="73">
        <f>F19+H19</f>
        <v>0</v>
      </c>
      <c r="D19" s="29"/>
      <c r="E19" s="29"/>
      <c r="F19" s="77"/>
      <c r="G19" s="29"/>
      <c r="H19" s="78">
        <v>0</v>
      </c>
    </row>
    <row r="20" spans="1:8" ht="12.75">
      <c r="A20" s="28">
        <v>2</v>
      </c>
      <c r="B20" s="16"/>
      <c r="C20" s="73">
        <f>F20+H20</f>
        <v>0</v>
      </c>
      <c r="D20" s="29"/>
      <c r="E20" s="29"/>
      <c r="F20" s="77"/>
      <c r="G20" s="29"/>
      <c r="H20" s="79">
        <v>0</v>
      </c>
    </row>
    <row r="21" spans="1:8" ht="12.75">
      <c r="A21" s="28">
        <v>3</v>
      </c>
      <c r="B21" s="16"/>
      <c r="C21" s="84">
        <f>E21+F21+G21+H21</f>
        <v>0</v>
      </c>
      <c r="D21" s="29"/>
      <c r="E21" s="29"/>
      <c r="F21" s="77">
        <v>0</v>
      </c>
      <c r="G21" s="29"/>
      <c r="H21" s="79">
        <v>0</v>
      </c>
    </row>
    <row r="22" spans="1:8" ht="12.75">
      <c r="A22" s="28">
        <v>4</v>
      </c>
      <c r="B22" s="16"/>
      <c r="C22" s="84">
        <f>F22+H22</f>
        <v>0</v>
      </c>
      <c r="D22" s="29"/>
      <c r="E22" s="29"/>
      <c r="F22" s="77">
        <v>0</v>
      </c>
      <c r="G22" s="29"/>
      <c r="H22" s="79"/>
    </row>
    <row r="23" spans="1:8" ht="12.75">
      <c r="A23" s="28">
        <v>5</v>
      </c>
      <c r="B23" s="16"/>
      <c r="C23" s="84">
        <f>F23+H23</f>
        <v>0</v>
      </c>
      <c r="D23" s="29"/>
      <c r="E23" s="29"/>
      <c r="F23" s="77"/>
      <c r="G23" s="29"/>
      <c r="H23" s="79">
        <v>0</v>
      </c>
    </row>
    <row r="24" spans="1:8" ht="12.75">
      <c r="A24" s="30"/>
      <c r="B24" s="12" t="s">
        <v>89</v>
      </c>
      <c r="C24" s="73">
        <f>F24+H24</f>
        <v>0</v>
      </c>
      <c r="D24" s="31"/>
      <c r="E24" s="31"/>
      <c r="F24" s="75">
        <f>SUM(F19:F23)</f>
        <v>0</v>
      </c>
      <c r="G24" s="31"/>
      <c r="H24" s="75">
        <f>SUM(H19:H23)</f>
        <v>0</v>
      </c>
    </row>
    <row r="26" ht="12.75">
      <c r="A26" s="1" t="s">
        <v>114</v>
      </c>
    </row>
    <row r="27" ht="12.75">
      <c r="A27" s="1" t="s">
        <v>109</v>
      </c>
    </row>
    <row r="28" ht="12.75">
      <c r="A28" s="1" t="s">
        <v>107</v>
      </c>
    </row>
  </sheetData>
  <sheetProtection/>
  <mergeCells count="3">
    <mergeCell ref="A1:H1"/>
    <mergeCell ref="A3:H3"/>
    <mergeCell ref="A15:H15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Галина Александровна Сапожникова</cp:lastModifiedBy>
  <cp:lastPrinted>2015-02-03T22:41:54Z</cp:lastPrinted>
  <dcterms:created xsi:type="dcterms:W3CDTF">2009-12-11T02:00:46Z</dcterms:created>
  <dcterms:modified xsi:type="dcterms:W3CDTF">2015-04-02T02:14:20Z</dcterms:modified>
  <cp:category/>
  <cp:version/>
  <cp:contentType/>
  <cp:contentStatus/>
</cp:coreProperties>
</file>