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060" windowHeight="8565" tabRatio="936" firstSheet="8" activeTab="9"/>
  </bookViews>
  <sheets>
    <sheet name="стр.1" sheetId="1" r:id="rId1"/>
    <sheet name="стр.2_таб.1_7" sheetId="2" r:id="rId2"/>
    <sheet name="стр.3_0503161" sheetId="3" r:id="rId3"/>
    <sheet name="стр.4_0503162" sheetId="4" r:id="rId4"/>
    <sheet name="стр.5_0503163" sheetId="5" r:id="rId5"/>
    <sheet name="стр.6_0503164" sheetId="6" r:id="rId6"/>
    <sheet name="стр.7_0503166" sheetId="7" r:id="rId7"/>
    <sheet name="стр.8_0503167" sheetId="8" r:id="rId8"/>
    <sheet name="стр.9_12_0503168" sheetId="9" r:id="rId9"/>
    <sheet name="стр.13_0503169" sheetId="10" r:id="rId10"/>
    <sheet name="стр.13_0503169 (2)" sheetId="11" r:id="rId11"/>
    <sheet name="стр.14_0503171" sheetId="12" r:id="rId12"/>
    <sheet name="стр.15_0503172" sheetId="13" r:id="rId13"/>
    <sheet name="стр.16_24_0503173" sheetId="14" r:id="rId14"/>
    <sheet name="стр.25_0503176" sheetId="15" r:id="rId15"/>
    <sheet name="стр.26_27_0503177" sheetId="16" r:id="rId16"/>
    <sheet name="стр.28_0503178" sheetId="17" r:id="rId17"/>
    <sheet name="стр.29_0503182" sheetId="18" r:id="rId18"/>
  </sheets>
  <definedNames>
    <definedName name="_xlnm.Print_Area" localSheetId="0">'стр.1'!$A$1:$DD$59</definedName>
    <definedName name="_xlnm.Print_Area" localSheetId="9">'стр.13_0503169'!$A$1:$DD$41</definedName>
    <definedName name="_xlnm.Print_Area" localSheetId="10">'стр.13_0503169 (2)'!$A$1:$DD$35</definedName>
    <definedName name="_xlnm.Print_Area" localSheetId="11">'стр.14_0503171'!$A$1:$DD$14</definedName>
    <definedName name="_xlnm.Print_Area" localSheetId="12">'стр.15_0503172'!$A$1:$FF$17</definedName>
    <definedName name="_xlnm.Print_Area" localSheetId="13">'стр.16_24_0503173'!$A$1:$FG$208</definedName>
    <definedName name="_xlnm.Print_Area" localSheetId="15">'стр.26_27_0503177'!$A$1:$FD$50</definedName>
    <definedName name="_xlnm.Print_Area" localSheetId="17">'стр.29_0503182'!$A$1:$DC$48</definedName>
    <definedName name="_xlnm.Print_Area" localSheetId="2">'стр.3_0503161'!$A$1:$FK$30</definedName>
    <definedName name="_xlnm.Print_Area" localSheetId="3">'стр.4_0503162'!$A$1:$DD$15</definedName>
    <definedName name="_xlnm.Print_Area" localSheetId="4">'стр.5_0503163'!$A$1:$DD$34</definedName>
    <definedName name="_xlnm.Print_Area" localSheetId="5">'стр.6_0503164'!$A$1:$DD$50</definedName>
    <definedName name="_xlnm.Print_Area" localSheetId="8">'стр.9_12_0503168'!$A$1:$FI$75</definedName>
  </definedNames>
  <calcPr fullCalcOnLoad="1"/>
</workbook>
</file>

<file path=xl/sharedStrings.xml><?xml version="1.0" encoding="utf-8"?>
<sst xmlns="http://schemas.openxmlformats.org/spreadsheetml/2006/main" count="1701" uniqueCount="893">
  <si>
    <t>Правильность исчисления, полнота и своевременность уплаты страховых взносов на обязательное пенсионное страхование в ПФ РФ, на обязательное медицинское страхование в Федеральный фонд ОМС и территориальные фонды ОМС, своевременности, достоверности и полноты представления сведений индивидуального (персонифицированного) учета застрахованных лиц за период 01.01.2010 - 31.12.2011</t>
  </si>
  <si>
    <t>Доначислены страховые взносы на обязательное пенсионное страхование - 4209.91 руб., пени - 648.05 руб., на обьязательное медицинское страхование - 781.28 руб., пени - 97.04 руб.</t>
  </si>
  <si>
    <t>плановая</t>
  </si>
  <si>
    <t>20.12.2012</t>
  </si>
  <si>
    <t>368</t>
  </si>
  <si>
    <t>07.12.2012</t>
  </si>
  <si>
    <t>1.105.00.000</t>
  </si>
  <si>
    <t>1.101.00.000</t>
  </si>
  <si>
    <t>01.11.2012</t>
  </si>
  <si>
    <t>1</t>
  </si>
  <si>
    <t>1.201.00.000</t>
  </si>
  <si>
    <t>ликвидация юр.лица</t>
  </si>
  <si>
    <t>24.04.12</t>
  </si>
  <si>
    <t>25.05.2012</t>
  </si>
  <si>
    <t>07.06.2012</t>
  </si>
  <si>
    <t>29.06.2012</t>
  </si>
  <si>
    <t>09.07.2012</t>
  </si>
  <si>
    <t>02.08.2012</t>
  </si>
  <si>
    <t>10208014409900019.0.204.33.000</t>
  </si>
  <si>
    <t>учасчтие в муниципальных учреждениях</t>
  </si>
  <si>
    <t>МБУК ДК "Восход"</t>
  </si>
  <si>
    <t>МБУК "ЦСК "Родник"</t>
  </si>
  <si>
    <t>10208014429900019.0.204.33.000</t>
  </si>
  <si>
    <t>МБУК "Библиотечная сеть"</t>
  </si>
  <si>
    <t>10211025129700019.0.204.33.000</t>
  </si>
  <si>
    <t>МАУ СК "Восход"</t>
  </si>
  <si>
    <t>0.204.33.000</t>
  </si>
  <si>
    <t>12.07.2012</t>
  </si>
  <si>
    <t>07.08.2012</t>
  </si>
  <si>
    <t>22.10.2012</t>
  </si>
  <si>
    <t>06.11.2012</t>
  </si>
  <si>
    <t>22.11.2012</t>
  </si>
  <si>
    <t>26.11.2012</t>
  </si>
  <si>
    <t>Распоряж.18</t>
  </si>
  <si>
    <t>Распоряж.105</t>
  </si>
  <si>
    <t>Распоряж.106</t>
  </si>
  <si>
    <t>Распоряж.137</t>
  </si>
  <si>
    <t>Распоряж.143</t>
  </si>
  <si>
    <t>Распоряж.171</t>
  </si>
  <si>
    <t>Распоряж.195</t>
  </si>
  <si>
    <t>Распоряж.206</t>
  </si>
  <si>
    <t>Распоряж.232</t>
  </si>
  <si>
    <t>Распоряж.209</t>
  </si>
  <si>
    <t>Распоряж.210</t>
  </si>
  <si>
    <t>Распоряж.221</t>
  </si>
  <si>
    <t>Распоряж.238</t>
  </si>
  <si>
    <t>Распоряж.312</t>
  </si>
  <si>
    <t>Распоряж.332</t>
  </si>
  <si>
    <t>Распоряж.335</t>
  </si>
  <si>
    <t>Распоряж.338</t>
  </si>
  <si>
    <t>24.07.2012</t>
  </si>
  <si>
    <t>10201040020400500.1.206.21</t>
  </si>
  <si>
    <t>Итого 1.206.21</t>
  </si>
  <si>
    <t>10201040020400500.1.206.23</t>
  </si>
  <si>
    <t>10205036000100500.1.206.23</t>
  </si>
  <si>
    <t>Итого 1.206.23</t>
  </si>
  <si>
    <t>10202030013600500.1.206.25</t>
  </si>
  <si>
    <t>Итого 1.206.25</t>
  </si>
  <si>
    <t>10202030013600500.1.206.26</t>
  </si>
  <si>
    <t>0801</t>
  </si>
  <si>
    <t>Мероприятия</t>
  </si>
  <si>
    <t>кол-во</t>
  </si>
  <si>
    <t>Посетители</t>
  </si>
  <si>
    <t>чел</t>
  </si>
  <si>
    <t>Клубные формирования</t>
  </si>
  <si>
    <t>Участники кл формирований</t>
  </si>
  <si>
    <t>Читатели</t>
  </si>
  <si>
    <t>Книговыдача</t>
  </si>
  <si>
    <t>ед</t>
  </si>
  <si>
    <t>1102</t>
  </si>
  <si>
    <t>*</t>
  </si>
  <si>
    <t>В пояснительной записке из-за отсутствия одязательств и сумм не представлены формы: 0503167, 0503172, 0503176.</t>
  </si>
  <si>
    <t>Сокращение расходов бюджетных средств на 3843,6 тыс.руб</t>
  </si>
  <si>
    <t>расхождений не выявлено</t>
  </si>
  <si>
    <t>1.206.00.000</t>
  </si>
  <si>
    <t>10201040020400500.1.208.21</t>
  </si>
  <si>
    <t>10201040020400500.1.208.91</t>
  </si>
  <si>
    <t>15.05.2012</t>
  </si>
  <si>
    <t>26.04.2012</t>
  </si>
  <si>
    <t>26.01.2012</t>
  </si>
  <si>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</si>
  <si>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</si>
  <si>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</si>
  <si>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</si>
  <si>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</si>
  <si>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</si>
  <si>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Наименование бюджета</t>
  </si>
  <si>
    <t>по ОКАТО</t>
  </si>
  <si>
    <t>Единица измерения: руб.</t>
  </si>
  <si>
    <t>по ОКЕИ</t>
  </si>
  <si>
    <t>383</t>
  </si>
  <si>
    <t>0503160</t>
  </si>
  <si>
    <t>(публично-правового образования)</t>
  </si>
  <si>
    <t>Краткая характеристика</t>
  </si>
  <si>
    <t>Принятые меры</t>
  </si>
  <si>
    <t>Распорядительный документ</t>
  </si>
  <si>
    <t>Результаты принятых мер</t>
  </si>
  <si>
    <t>номер</t>
  </si>
  <si>
    <t>дата</t>
  </si>
  <si>
    <t>Результат исполнения</t>
  </si>
  <si>
    <t>Причины неисполнения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</si>
  <si>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</si>
  <si>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</si>
  <si>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</si>
  <si>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</si>
  <si>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</si>
  <si>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</si>
  <si>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</si>
  <si>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</si>
  <si>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</si>
  <si>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</si>
  <si>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Таблица № 2</t>
  </si>
  <si>
    <t>Сведения о мерах по повышению эффективности</t>
  </si>
  <si>
    <t>расходования бюджетных средств</t>
  </si>
  <si>
    <t>наименование</t>
  </si>
  <si>
    <t>Таблица № 3</t>
  </si>
  <si>
    <t>Сведения об исполнении текстовых статей</t>
  </si>
  <si>
    <t>закона (решения) о бюджете</t>
  </si>
  <si>
    <t>Таблица № 4</t>
  </si>
  <si>
    <t>Сведения об особенностях ведения бюджетного учета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</si>
  <si>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</si>
  <si>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</si>
  <si>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</si>
  <si>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</si>
  <si>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</si>
  <si>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</si>
  <si>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</si>
  <si>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</si>
  <si>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</si>
  <si>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код счета бюд-жетного учета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</si>
  <si>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</si>
  <si>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</si>
  <si>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</si>
  <si>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</si>
  <si>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</si>
  <si>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</si>
  <si>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</si>
  <si>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</si>
  <si>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</si>
  <si>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</si>
  <si>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</si>
  <si>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</si>
  <si>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</si>
  <si>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0503161</t>
  </si>
  <si>
    <t>Причины изменений</t>
  </si>
  <si>
    <t>Всего</t>
  </si>
  <si>
    <t>0503162</t>
  </si>
  <si>
    <t>Сведения о результатах деятельности</t>
  </si>
  <si>
    <t>Наименование
показателя</t>
  </si>
  <si>
    <t>По плану</t>
  </si>
  <si>
    <t>Фактически</t>
  </si>
  <si>
    <t>Итого</t>
  </si>
  <si>
    <t>0503163</t>
  </si>
  <si>
    <t>законом
(решением)
о бюджете, руб.</t>
  </si>
  <si>
    <t>Утверждено на год</t>
  </si>
  <si>
    <t>Причины
изменений</t>
  </si>
  <si>
    <t>Сведения об изменениях бюджетной росписи</t>
  </si>
  <si>
    <t>Код строки</t>
  </si>
  <si>
    <t>Утвержденные бюджетные назначения</t>
  </si>
  <si>
    <t>1. Доходы, всего</t>
  </si>
  <si>
    <t>010</t>
  </si>
  <si>
    <t>2. Расходы, всего</t>
  </si>
  <si>
    <t>200</t>
  </si>
  <si>
    <t>Результат исполнения бюджета
(дефицит/профицит)</t>
  </si>
  <si>
    <t>450</t>
  </si>
  <si>
    <t>500</t>
  </si>
  <si>
    <t>0503164</t>
  </si>
  <si>
    <t>Сведения об исполнении бюджета</t>
  </si>
  <si>
    <t>Исполнено, руб.</t>
  </si>
  <si>
    <t>0503166</t>
  </si>
  <si>
    <t>Сведения об исполнении мероприятий в рамках целевых программ</t>
  </si>
  <si>
    <t>Наименование
мероприятия</t>
  </si>
  <si>
    <t>Исполнено,
руб.</t>
  </si>
  <si>
    <t>Причины
отклонений</t>
  </si>
  <si>
    <t>0503167</t>
  </si>
  <si>
    <t>Сведения о целевых иностранных кредитах</t>
  </si>
  <si>
    <t>Соглашение
о кредите</t>
  </si>
  <si>
    <t>Цель
использования
заемных средств</t>
  </si>
  <si>
    <t>Вид деятельности</t>
  </si>
  <si>
    <t>(бюджетная, приносящая доход деятельность)</t>
  </si>
  <si>
    <t>Вид задолженности</t>
  </si>
  <si>
    <t>(дебиторская, кредиторская)</t>
  </si>
  <si>
    <t>0503169</t>
  </si>
  <si>
    <t>Сумма задолженности всего, руб.</t>
  </si>
  <si>
    <t>0503171</t>
  </si>
  <si>
    <t>Сумма, руб.</t>
  </si>
  <si>
    <t>Вид финансового вложения</t>
  </si>
  <si>
    <t>Наименование
эмитента</t>
  </si>
  <si>
    <t>0503172</t>
  </si>
  <si>
    <t>Сведения о государственном (муниципальном) долге</t>
  </si>
  <si>
    <t>документ -
основание</t>
  </si>
  <si>
    <t>Возникновение задолженности</t>
  </si>
  <si>
    <t>Срок погашения задолженности (окончания действия обязательства)</t>
  </si>
  <si>
    <t>Остаток</t>
  </si>
  <si>
    <t>Итого по разделу 1</t>
  </si>
  <si>
    <t>Итого по разделу 2</t>
  </si>
  <si>
    <t>0503173</t>
  </si>
  <si>
    <t>Сведения об изменении остатков валюты баланса</t>
  </si>
  <si>
    <t>0503176</t>
  </si>
  <si>
    <t>Сведения о недостачах и хищениях денежных средств</t>
  </si>
  <si>
    <t>и материальных ценностей</t>
  </si>
  <si>
    <t>Наименование  показателя</t>
  </si>
  <si>
    <t>Код
строки</t>
  </si>
  <si>
    <t>Сумма</t>
  </si>
  <si>
    <t>всего</t>
  </si>
  <si>
    <t>в том числе</t>
  </si>
  <si>
    <t>по бюджетной
деятельности</t>
  </si>
  <si>
    <t>по приносящей
доход
деятельности</t>
  </si>
  <si>
    <t>Остаток задолженности на начало года</t>
  </si>
  <si>
    <t>011</t>
  </si>
  <si>
    <t>012</t>
  </si>
  <si>
    <t>020</t>
  </si>
  <si>
    <t>из них отнесено на виновных лиц решением суда</t>
  </si>
  <si>
    <t>021</t>
  </si>
  <si>
    <t>Взыскано с виновных лиц</t>
  </si>
  <si>
    <t>040</t>
  </si>
  <si>
    <t>Списано за счет учреждения</t>
  </si>
  <si>
    <t>050</t>
  </si>
  <si>
    <t>060</t>
  </si>
  <si>
    <t>061</t>
  </si>
  <si>
    <t>062</t>
  </si>
  <si>
    <t>Наименование показателя</t>
  </si>
  <si>
    <t>0503177</t>
  </si>
  <si>
    <t>0503178</t>
  </si>
  <si>
    <t>Сведения об остатках денежных средств на счетах</t>
  </si>
  <si>
    <t>(бюджетная, приносящая доход деятельность, средства во временном распоряжении)</t>
  </si>
  <si>
    <t>Номер
банковского
(лицевого)
счета</t>
  </si>
  <si>
    <t>Код счета
бюджетного
учета</t>
  </si>
  <si>
    <t>остаток
средств
на счете</t>
  </si>
  <si>
    <t>средства
в пути</t>
  </si>
  <si>
    <t>На начало года</t>
  </si>
  <si>
    <t>1. Счета в кредитных
организациях</t>
  </si>
  <si>
    <t>по приносящей доход деятельности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</si>
  <si>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</si>
  <si>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</si>
  <si>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</si>
  <si>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</si>
  <si>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</si>
  <si>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</si>
  <si>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0503182</t>
  </si>
  <si>
    <t>Результат исполнения (дефицит/профицит)</t>
  </si>
  <si>
    <t>Сведения о движении нефинансовых активов</t>
  </si>
  <si>
    <t>Код стро-ки</t>
  </si>
  <si>
    <t>051</t>
  </si>
  <si>
    <t>052</t>
  </si>
  <si>
    <t>080</t>
  </si>
  <si>
    <t>120</t>
  </si>
  <si>
    <t>130</t>
  </si>
  <si>
    <t>150</t>
  </si>
  <si>
    <t>170</t>
  </si>
  <si>
    <t>250</t>
  </si>
  <si>
    <t>0503168</t>
  </si>
  <si>
    <t>Периодичность: квартальная, годовая</t>
  </si>
  <si>
    <t>Содержание статьи закона
(решения) о бюджете</t>
  </si>
  <si>
    <t>Наименование
кредитора</t>
  </si>
  <si>
    <t>Основные цели произведенных расходов</t>
  </si>
  <si>
    <t>Остаток задолженности на конец года
(стр. 010 + 020 - 040 - 050)</t>
  </si>
  <si>
    <t>Форма 0503168 с. 2</t>
  </si>
  <si>
    <t>Глава по БК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</si>
  <si>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</si>
  <si>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</si>
  <si>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</si>
  <si>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</si>
  <si>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дефицита бюджета</t>
  </si>
  <si>
    <t xml:space="preserve">на 1 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</si>
  <si>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</si>
  <si>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</si>
  <si>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Разница между показателями бюджетной росписи
и закона (решения)
о бюджете, руб.</t>
  </si>
  <si>
    <t>из них:</t>
  </si>
  <si>
    <t>2. Расходы бюджета, всего</t>
  </si>
  <si>
    <t>1. Доходы бюджета, всего</t>
  </si>
  <si>
    <t>3. Источники финанси-рования дефицита бюджета, всего</t>
  </si>
  <si>
    <t>Наименование программы, подпрограммы</t>
  </si>
  <si>
    <t>Код целевой статьи расходов
по бюджетной классификации</t>
  </si>
  <si>
    <t>Номер (код) счета
бюджетного учета</t>
  </si>
  <si>
    <t>Итого по
коду счета</t>
  </si>
  <si>
    <t>Сведения о финансовых вложениях получателя бюджетных средств,</t>
  </si>
  <si>
    <t>Итого по коду счета</t>
  </si>
  <si>
    <t>вид
(долговой инструмент)</t>
  </si>
  <si>
    <t>администратора источников финансирования дефицита бюджета</t>
  </si>
  <si>
    <t>Установлено недостач и хищений денежных средств и (или) материальных ценностей с начала года, всего</t>
  </si>
  <si>
    <t>На конец отчетного периода</t>
  </si>
  <si>
    <t>2. Счета в финансовом органе</t>
  </si>
  <si>
    <t>х</t>
  </si>
  <si>
    <t>Сведения о кассовом исполнении смет доходов и расходов</t>
  </si>
  <si>
    <t>3. Источники финанси-рования дефицита, всего</t>
  </si>
  <si>
    <t>Главный распорядитель, распорядитель,</t>
  </si>
  <si>
    <t>Код раздела, подраздела расходов; группы, подгруппы источников финансирования дефицита бюджета
по бюджетной классификации</t>
  </si>
  <si>
    <t>Утверждено бюджетной росписью,
с учетом изменений, руб.</t>
  </si>
  <si>
    <t>год возникновения</t>
  </si>
  <si>
    <t>получателя бюджетных средств</t>
  </si>
  <si>
    <t>в том числе:</t>
  </si>
  <si>
    <t>Код раздела
по класси-фикации расходов бюджета</t>
  </si>
  <si>
    <t>Код
по бюджетной
классификации</t>
  </si>
  <si>
    <t>не исполнено
сумма, руб.
(гр. 4 - гр. 3)</t>
  </si>
  <si>
    <t>процент исполнения,
%</t>
  </si>
  <si>
    <t>причины отклонений
от планового процента исполнения</t>
  </si>
  <si>
    <t>Показатели исполнения</t>
  </si>
  <si>
    <t>1. Движение основных средств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</si>
  <si>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</si>
  <si>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</si>
  <si>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</si>
  <si>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</si>
  <si>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</si>
  <si>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</si>
  <si>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</si>
  <si>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</si>
  <si>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</si>
  <si>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</si>
  <si>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</si>
  <si>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</si>
  <si>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</si>
  <si>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</si>
  <si>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</si>
  <si>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</si>
  <si>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</si>
  <si>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</si>
  <si>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</si>
  <si>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</si>
  <si>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>Амортизация нежилых помещений</t>
  </si>
  <si>
    <t>Амортизация сооружений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</si>
  <si>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</si>
  <si>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</si>
  <si>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</si>
  <si>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</si>
  <si>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</si>
  <si>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</si>
  <si>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</si>
  <si>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</si>
  <si>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</si>
  <si>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</si>
  <si>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</si>
  <si>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</si>
  <si>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</si>
  <si>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</si>
  <si>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</si>
  <si>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</si>
  <si>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</si>
  <si>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070</t>
  </si>
  <si>
    <t>1.4. Основные средства в пути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</si>
  <si>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</si>
  <si>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</si>
  <si>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</si>
  <si>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</si>
  <si>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</si>
  <si>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</si>
  <si>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</si>
  <si>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</si>
  <si>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</si>
  <si>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</si>
  <si>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</si>
  <si>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</si>
  <si>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</si>
  <si>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Форма 0503168 с. 3</t>
  </si>
  <si>
    <t>3.2. Капитальные вложения в непроизведенные активы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</si>
  <si>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</si>
  <si>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</si>
  <si>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</si>
  <si>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</si>
  <si>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</si>
  <si>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</si>
  <si>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2. Нефинансовые активы, составляющие имущество казны</t>
  </si>
  <si>
    <t>1.1. Недвижимое имущество в составе имущества казны</t>
  </si>
  <si>
    <t>320</t>
  </si>
  <si>
    <t>330</t>
  </si>
  <si>
    <t>1.2. Амортизация недвижимого имущества в составе имущества казны</t>
  </si>
  <si>
    <t>2.2. Амортизация движимого имущества в составе имущества казны</t>
  </si>
  <si>
    <t>360</t>
  </si>
  <si>
    <t>370</t>
  </si>
  <si>
    <t>420</t>
  </si>
  <si>
    <t>430</t>
  </si>
  <si>
    <t>440</t>
  </si>
  <si>
    <t>3.1. Нематериальные активы в составе имущества казны</t>
  </si>
  <si>
    <t>3.2. Амортизация нематериальных активов в составе имущества казны</t>
  </si>
  <si>
    <t>4. Непроизведенные активы в составе имущества казны</t>
  </si>
  <si>
    <t>5. Материальные запасы в составе 
имущества казны</t>
  </si>
  <si>
    <t>Форма 0503168 с. 4</t>
  </si>
  <si>
    <t>900</t>
  </si>
  <si>
    <t>Сведения об использовании информационно-коммуникационных технологий</t>
  </si>
  <si>
    <t>процент исполнения, %</t>
  </si>
  <si>
    <t>058</t>
  </si>
  <si>
    <t>2.1. Движимое имущество казны в составе имущества казны</t>
  </si>
  <si>
    <t>1. Движение недвижимого имущества казны</t>
  </si>
  <si>
    <t>2. Движение движимого имущества 
в составе имущества казны</t>
  </si>
  <si>
    <t>3. Движение нематериальных активов 
в составе имущества казны</t>
  </si>
  <si>
    <t>Код расходов по БК</t>
  </si>
  <si>
    <t>Х</t>
  </si>
  <si>
    <t>разработка технической документации</t>
  </si>
  <si>
    <t>разработка нормативных правовых актов</t>
  </si>
  <si>
    <t>разработка прочих документов</t>
  </si>
  <si>
    <t>2. Разработка (доработка) программного обеспечения, всего</t>
  </si>
  <si>
    <t>разработка программного обеспечения (приобретение исключительных прав)</t>
  </si>
  <si>
    <t>022</t>
  </si>
  <si>
    <t>доработка специализированного программного обеспечения прикладных систем</t>
  </si>
  <si>
    <t>030</t>
  </si>
  <si>
    <t>031</t>
  </si>
  <si>
    <t>032</t>
  </si>
  <si>
    <t>иные капитальные вложения</t>
  </si>
  <si>
    <t>041</t>
  </si>
  <si>
    <t>042</t>
  </si>
  <si>
    <t>043</t>
  </si>
  <si>
    <t>044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</si>
  <si>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</si>
  <si>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</si>
  <si>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осуществление комплекса работ по специальным проверкам и исследованиям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</si>
  <si>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</si>
  <si>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</si>
  <si>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</si>
  <si>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>071</t>
  </si>
  <si>
    <t>072</t>
  </si>
  <si>
    <t>073</t>
  </si>
  <si>
    <t>приобретение и обновление справочно-информационных баз данных (покупка контента)</t>
  </si>
  <si>
    <t>доступ к сети Интернет</t>
  </si>
  <si>
    <t>Форма 0503177 с. 2</t>
  </si>
  <si>
    <t>081</t>
  </si>
  <si>
    <t>082</t>
  </si>
  <si>
    <t>обеспечение функционирования и поддержка работоспособности прикладного и системного программного обеспечения</t>
  </si>
  <si>
    <t>090</t>
  </si>
  <si>
    <t>091</t>
  </si>
  <si>
    <t>092</t>
  </si>
  <si>
    <t>093</t>
  </si>
  <si>
    <t>разработка курсов для обучения</t>
  </si>
  <si>
    <t>прочее обучение в области информационно-коммуникационных технологий</t>
  </si>
  <si>
    <t>100</t>
  </si>
  <si>
    <t>доступ к телефонной сети связи общего пользования; предоставление доступа к услугам междугородной и международной связи</t>
  </si>
  <si>
    <t>обучение пользователей создаваемых прикладных систем (ПО)</t>
  </si>
  <si>
    <t>казенные учреждения</t>
  </si>
  <si>
    <t>в том числе получатели</t>
  </si>
  <si>
    <t>органы власти, территориаль-ные органы</t>
  </si>
  <si>
    <t>бюджетные учреждения</t>
  </si>
  <si>
    <t>итого учреждений</t>
  </si>
  <si>
    <t>бюджетных средств</t>
  </si>
  <si>
    <t>автономные учреждения</t>
  </si>
  <si>
    <t>Сведения о количестве подведомственных учреждений</t>
  </si>
  <si>
    <t xml:space="preserve">Код формы по ОКУД </t>
  </si>
  <si>
    <t>количество</t>
  </si>
  <si>
    <t>Единица измерения</t>
  </si>
  <si>
    <t>бюджетной 
росписью с учетом изменений 
на отчетную дату, руб.</t>
  </si>
  <si>
    <t>520</t>
  </si>
  <si>
    <t>Источники внутреннего финансирования дефицита бюджета</t>
  </si>
  <si>
    <t>620</t>
  </si>
  <si>
    <t>Источники внешнего финансирования дефицита бюджета</t>
  </si>
  <si>
    <t>Сумма
использованного кредита, руб.</t>
  </si>
  <si>
    <t>Утверждено 
бюджетной росписью
с учетом изменений, руб.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</si>
  <si>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</si>
  <si>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</si>
  <si>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</si>
  <si>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</si>
  <si>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</si>
  <si>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</si>
  <si>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</si>
  <si>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</si>
  <si>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</si>
  <si>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</si>
  <si>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</si>
  <si>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</si>
  <si>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</si>
  <si>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</si>
  <si>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</si>
  <si>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</si>
  <si>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</si>
  <si>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</si>
  <si>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</si>
  <si>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</si>
  <si>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</si>
  <si>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</si>
  <si>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</si>
  <si>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</si>
  <si>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</si>
  <si>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</si>
  <si>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</si>
  <si>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010851000</t>
  </si>
  <si>
    <t>010451000</t>
  </si>
  <si>
    <t>010852000</t>
  </si>
  <si>
    <t>010458000</t>
  </si>
  <si>
    <t>380</t>
  </si>
  <si>
    <t>010853000</t>
  </si>
  <si>
    <t>2.3. Драгоценности и ювелирные изделия</t>
  </si>
  <si>
    <t>010854000</t>
  </si>
  <si>
    <t>010459000</t>
  </si>
  <si>
    <t>010855000</t>
  </si>
  <si>
    <t>010856000</t>
  </si>
  <si>
    <t>причина 
образования</t>
  </si>
  <si>
    <t>наименование дебитора 
(кредитора)</t>
  </si>
  <si>
    <t>Номер (код) счета 
бюджетного учета</t>
  </si>
  <si>
    <t>Остаток задолженности, руб.</t>
  </si>
  <si>
    <t>на начало года</t>
  </si>
  <si>
    <t>на конец периода</t>
  </si>
  <si>
    <t>Наименование контрагента</t>
  </si>
  <si>
    <t>063</t>
  </si>
  <si>
    <t>присуждено судом</t>
  </si>
  <si>
    <t>находится в следственных органах</t>
  </si>
  <si>
    <t>подлежит взысканию с виновных лиц</t>
  </si>
  <si>
    <t>А К Т И В</t>
  </si>
  <si>
    <t>I. Нефинансовые активы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</si>
  <si>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</si>
  <si>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недвижимое имущество учреждения (010110000) </t>
  </si>
  <si>
    <t>иное движимое имущество учреждения (010130000)</t>
  </si>
  <si>
    <t xml:space="preserve">предметы лизинга (010140000) </t>
  </si>
  <si>
    <t>Амортизация основных средств</t>
  </si>
  <si>
    <t>023</t>
  </si>
  <si>
    <t>024</t>
  </si>
  <si>
    <t>033</t>
  </si>
  <si>
    <t>034</t>
  </si>
  <si>
    <t xml:space="preserve">иное движимое имущество учреждения (остаточная стоимость, стр. 013 -  стр. 023)                                                                                             </t>
  </si>
  <si>
    <t>недвижимое имущество учреждения (остаточная стоимость, 
стр. 011 -  стр. 021)</t>
  </si>
  <si>
    <t>Форма 0503173 с. 2</t>
  </si>
  <si>
    <t xml:space="preserve">Нематериальные активы (балансовая стоимость, 010200000)*, всего                                                           </t>
  </si>
  <si>
    <t>094</t>
  </si>
  <si>
    <t>предметы лизинга  (010240000)*</t>
  </si>
  <si>
    <t>Амортизация нематериальных активов *</t>
  </si>
  <si>
    <t>Нематериальные активы (остаточная стоимость, стр. 040 - стр. 050)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</si>
  <si>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</si>
  <si>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</si>
  <si>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</si>
  <si>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</si>
  <si>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</si>
  <si>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</si>
  <si>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</si>
  <si>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</si>
  <si>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Форма 0503173 с. 3</t>
  </si>
  <si>
    <t>101</t>
  </si>
  <si>
    <t>103</t>
  </si>
  <si>
    <t>104</t>
  </si>
  <si>
    <t xml:space="preserve">Нефинансовые активы в пути (010700000)                                                      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</si>
  <si>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</si>
  <si>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</si>
  <si>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</si>
  <si>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</si>
  <si>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Нефинансовые активы имущества казны (остаточная стоимость, 
стр. 110 - стр. 120)</t>
  </si>
  <si>
    <t>140</t>
  </si>
  <si>
    <t>Затраты на изготовление готовой продукции, выполнение работ, услуг (010900000)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</si>
  <si>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130 + стр. 140)</t>
    </r>
  </si>
  <si>
    <t>II. Финансовые активы</t>
  </si>
  <si>
    <t xml:space="preserve">Денежные средства учреждения (020100000)                                                                             </t>
  </si>
  <si>
    <t>171</t>
  </si>
  <si>
    <t>172</t>
  </si>
  <si>
    <t>173</t>
  </si>
  <si>
    <t>174</t>
  </si>
  <si>
    <t>Форма 0503173 с. 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</si>
  <si>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</si>
  <si>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</si>
  <si>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</si>
  <si>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</si>
  <si>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</si>
  <si>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</si>
  <si>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</si>
  <si>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</si>
  <si>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180</t>
  </si>
  <si>
    <t>181</t>
  </si>
  <si>
    <t>182</t>
  </si>
  <si>
    <t>183</t>
  </si>
  <si>
    <t>191</t>
  </si>
  <si>
    <t>192</t>
  </si>
  <si>
    <t>193</t>
  </si>
  <si>
    <t>Средства на счетах бюджета в органе Федерального казначейства (020210000)</t>
  </si>
  <si>
    <t>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</si>
  <si>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</si>
  <si>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</si>
  <si>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</si>
  <si>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</si>
  <si>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</si>
  <si>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</si>
  <si>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Форма 0503173 с. 5</t>
  </si>
  <si>
    <t>Средства бюджета на депозитных счетах (020230000)</t>
  </si>
  <si>
    <t>средства бюджета на депозитных счетах в рублях (020231000)</t>
  </si>
  <si>
    <t>201</t>
  </si>
  <si>
    <t>202</t>
  </si>
  <si>
    <t>203</t>
  </si>
  <si>
    <t>210</t>
  </si>
  <si>
    <t>211</t>
  </si>
  <si>
    <t>212</t>
  </si>
  <si>
    <t>213</t>
  </si>
  <si>
    <t>260</t>
  </si>
  <si>
    <t>290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</si>
  <si>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</si>
  <si>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</si>
  <si>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</si>
  <si>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</si>
  <si>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</si>
  <si>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</si>
  <si>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</si>
  <si>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</si>
  <si>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</si>
  <si>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</si>
  <si>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293</t>
  </si>
  <si>
    <t>310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</si>
  <si>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</si>
  <si>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</si>
  <si>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Расчеты с подотчетными лицами (020800000)</t>
  </si>
  <si>
    <t>Расчеты по ущербу имуществу (020900000)</t>
  </si>
  <si>
    <t>Форма 0503173 с. 6</t>
  </si>
  <si>
    <t>331</t>
  </si>
  <si>
    <t>333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</si>
  <si>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</si>
  <si>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</si>
  <si>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</si>
  <si>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</si>
  <si>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</si>
  <si>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</si>
  <si>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</si>
  <si>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</si>
  <si>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</si>
  <si>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</si>
  <si>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</si>
  <si>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</si>
  <si>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</si>
  <si>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Форма 0503173 с. 7</t>
  </si>
  <si>
    <t>470</t>
  </si>
  <si>
    <t>471</t>
  </si>
  <si>
    <t>472</t>
  </si>
  <si>
    <t>III. Обязательства</t>
  </si>
  <si>
    <t>473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</si>
  <si>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</si>
  <si>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</si>
  <si>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</si>
  <si>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</si>
  <si>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</si>
  <si>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</si>
  <si>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</si>
  <si>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</si>
  <si>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</si>
  <si>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Расчеты с кредиторами по долговым обязательствам (030100000)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</si>
  <si>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</si>
  <si>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</si>
  <si>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</si>
  <si>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</si>
  <si>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</si>
  <si>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</si>
  <si>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</si>
  <si>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</si>
  <si>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</si>
  <si>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</si>
  <si>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</si>
  <si>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Форма 0503173 с. 8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</si>
  <si>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</si>
  <si>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</si>
  <si>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</si>
  <si>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</si>
  <si>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</si>
  <si>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</si>
  <si>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</si>
  <si>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</si>
  <si>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</si>
  <si>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</si>
  <si>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</si>
  <si>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</si>
  <si>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</si>
  <si>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</si>
  <si>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</si>
  <si>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</si>
  <si>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</si>
  <si>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</si>
  <si>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</si>
  <si>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1. Проектирование прикладных систем и информационно-коммуникационной 
инфраструктуры, всего</t>
  </si>
  <si>
    <t>строительство специализированных зданий (помещений) для размещения технических средств 
и персонала</t>
  </si>
  <si>
    <t>4. Приобретение оборудования и предустановленного программного обеспечения, 
всего</t>
  </si>
  <si>
    <t>техническое обслуживание аппаратного обеспечения, включающее контроль технического состояния</t>
  </si>
  <si>
    <t>10. Прочие расходы в области информационно-коммуникационных технологий</t>
  </si>
  <si>
    <t>не исполнено
сумма, руб.</t>
  </si>
  <si>
    <t>причины отклонений
от планового
процента</t>
  </si>
  <si>
    <t>Утверждено сметных назначений
на отчетную
дату</t>
  </si>
  <si>
    <t>Главный бухгалтер</t>
  </si>
  <si>
    <t>Код раздела, подраздела расходов
по бюджетной классификации</t>
  </si>
  <si>
    <t xml:space="preserve">Основные средства (остаточная стоимость, стр. 010 -  стр. 020)                                                                                             </t>
  </si>
  <si>
    <t>предметов лизинга (010449000)*</t>
  </si>
  <si>
    <t>Амортизация имущества, составляющего казну (010450000)*</t>
  </si>
  <si>
    <r>
      <t>Итого по разделу II</t>
    </r>
    <r>
      <rPr>
        <sz val="8"/>
        <rFont val="Arial"/>
        <family val="2"/>
      </rPr>
      <t xml:space="preserve"> (стр. 170 + стр. 210 + стр. 230 + стр. 260 + стр. 290 + стр. 310 + стр. 320 + стр. 330 + стр. 370)</t>
    </r>
  </si>
  <si>
    <r>
      <t>Итого по разделу III</t>
    </r>
    <r>
      <rPr>
        <sz val="8"/>
        <rFont val="Arial"/>
        <family val="2"/>
      </rPr>
      <t xml:space="preserve"> (стр. 470 + стр. 490 + стр. 510 + стр. 530)</t>
    </r>
  </si>
  <si>
    <t>3. Капитальные вложения в объекты информационно-коммуникационной инфраструктуры, всего</t>
  </si>
  <si>
    <t>8. Эксплуатационные расходы на информационно-коммуникационные технологии, 
всего</t>
  </si>
  <si>
    <t>9. Обучение сотрудников в области информационно-коммуникационных технологий, 
всего</t>
  </si>
  <si>
    <t>субсидий</t>
  </si>
  <si>
    <t>П А С С И В</t>
  </si>
  <si>
    <t>монтажные и пусконаладочные работы поставляемых технических средств</t>
  </si>
  <si>
    <t xml:space="preserve">амортизация недвижимого имущества учреждения (010410000) </t>
  </si>
  <si>
    <t xml:space="preserve">амортизация иного движимого имущества учреждения 
(010430000) </t>
  </si>
  <si>
    <t>амортизация предметов лизинга (010440000)</t>
  </si>
  <si>
    <t>иное движимое имущество учреждения 
(остаточная стоимость, стр. 042 - стр. 052)</t>
  </si>
  <si>
    <t>предметы лизинга 
(остаточная стоимость, стр. 043 - стр. 053)</t>
  </si>
  <si>
    <t>на лицевых счетах в органе казначейства (020111000)</t>
  </si>
  <si>
    <t>в органе казначейства в пути (020113000)</t>
  </si>
  <si>
    <t>на счетах в кредитной организации (020121000)</t>
  </si>
  <si>
    <t>в кредитной организации в пути (020123000)</t>
  </si>
  <si>
    <t>в иностранной валюте на счетах в кредитной организации (020127000)</t>
  </si>
  <si>
    <t>размещенные на депозиты в кредитной организации (020122000)</t>
  </si>
  <si>
    <t>610</t>
  </si>
  <si>
    <t>690</t>
  </si>
  <si>
    <t>800</t>
  </si>
  <si>
    <t>БАЛАНС (стр. 600 + стр. 610)</t>
  </si>
  <si>
    <t>Финансовый результат (040000000) (стр. 620 + стр. 690)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</si>
  <si>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</si>
  <si>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</si>
  <si>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на конец предыдущего 
отчетного финансового года, руб.</t>
  </si>
  <si>
    <t>на начало отчетного 
финансового года, руб.</t>
  </si>
  <si>
    <t>Форма 0503173 с. 9</t>
  </si>
  <si>
    <t>2. Причины изменений</t>
  </si>
  <si>
    <t>* Данные по этим строкам в валюту баланса не входят.</t>
  </si>
  <si>
    <t>код главы
по БК</t>
  </si>
  <si>
    <t>код
по ОКАТО</t>
  </si>
  <si>
    <t>Реквизиты контрагента</t>
  </si>
  <si>
    <t>Сумма расхождения, руб.</t>
  </si>
  <si>
    <t>Причина расхождения</t>
  </si>
  <si>
    <t xml:space="preserve">Код счета бюджетного учета </t>
  </si>
  <si>
    <t>Счета актива баланса, итого</t>
  </si>
  <si>
    <t>Счета пассива баланса, итого</t>
  </si>
  <si>
    <t>по государственным (муниципальным) гарантиям (030130000)</t>
  </si>
  <si>
    <t>1. Изменение остатков валюты баланса</t>
  </si>
  <si>
    <t>Расчеты по кредитам, займам (ссудам) (020700000)</t>
  </si>
  <si>
    <t>по представленным кредитам, займам (ссудам) (020710000)</t>
  </si>
  <si>
    <t xml:space="preserve">предметов лизинга (остаточная стоимость, стр. 014 -  стр. 024)                                                                                             </t>
  </si>
  <si>
    <t>(в ред. Приказа Минфина РФ от 29.12.2011 № 191н)</t>
  </si>
  <si>
    <t>Дополнительные сведения о мероприятиях</t>
  </si>
  <si>
    <t>1.3. Вложения в основные средства</t>
  </si>
  <si>
    <t>2.3. Вложения в нематериальные активы</t>
  </si>
  <si>
    <t>4.2. Вложения в материальные запасы</t>
  </si>
  <si>
    <t>В том числе нереальная к взысканию (просроченная) задолженность</t>
  </si>
  <si>
    <t>приобретение принтеров 6 шт,мониторов4 шт,сист.блоков 2шт,факс 1шт.</t>
  </si>
  <si>
    <t>10201040020400500226</t>
  </si>
  <si>
    <t>Итого 1.206.26</t>
  </si>
  <si>
    <t>10205036000100500.1.302.25.000</t>
  </si>
  <si>
    <t>Итого 1.302.25.000</t>
  </si>
  <si>
    <t>Итого 1.302.34.000</t>
  </si>
  <si>
    <t>Итого 1.303.02.000</t>
  </si>
  <si>
    <t>10201130900200500.1.303.05.000</t>
  </si>
  <si>
    <t>Итого 1.303.05.000</t>
  </si>
  <si>
    <t>10201030021100500.1.303.06.000</t>
  </si>
  <si>
    <t>Итого 1.303.06.000</t>
  </si>
  <si>
    <t>Итого 1.303.07.000</t>
  </si>
  <si>
    <t>10201040020400500.1.303.05.000</t>
  </si>
  <si>
    <t>10201040020400500.1.302.34.000</t>
  </si>
  <si>
    <t>10201040020400500.1.303.12.000</t>
  </si>
  <si>
    <t>Итого 1.303.12.000</t>
  </si>
  <si>
    <t>10201040020400500.1.303.13.000</t>
  </si>
  <si>
    <t>Итого 1.303.13.000</t>
  </si>
  <si>
    <t>Сведения по дебиторской и  кредиторской задолженности</t>
  </si>
  <si>
    <t>Кредиторская</t>
  </si>
  <si>
    <t>Сведения по дебиторской и кредиторской задолженности</t>
  </si>
  <si>
    <t>Дебиторская</t>
  </si>
  <si>
    <t>Итого 1.208.21</t>
  </si>
  <si>
    <t>Итого 1.208.91</t>
  </si>
  <si>
    <t>бюджетная</t>
  </si>
  <si>
    <t>10201040020400500.1.303.02.000</t>
  </si>
  <si>
    <t>1.208.00.000</t>
  </si>
  <si>
    <t>1.302.00.000</t>
  </si>
  <si>
    <t>10201040020400500.1303.07.000</t>
  </si>
  <si>
    <t>1.303.00.000</t>
  </si>
  <si>
    <t>10201040020400500225         10202030013600500225</t>
  </si>
  <si>
    <t>48750,00                              3000,00</t>
  </si>
  <si>
    <t>10201137950100500226</t>
  </si>
  <si>
    <t>ООО"Внедр.центр"4500курсы+1400 семинар</t>
  </si>
  <si>
    <t>10401040020400500310       10401040020400500340   10202030013600500310   10203040013800500310</t>
  </si>
  <si>
    <t>106550,00                                     872,02                         20000,00                           10000,00</t>
  </si>
  <si>
    <t>10201030020400500221      10201040020400500221   10202030013600500221   10203040013800500221</t>
  </si>
  <si>
    <t>7511,02                                     165849,35                         7466,48                           5017,80</t>
  </si>
  <si>
    <t>ООО"Софтинфо"159504,31+ООО"Внедр.центр"32380,00</t>
  </si>
  <si>
    <t>10201030020400500221         10201040020400500221</t>
  </si>
  <si>
    <t>4437,00                              55437,00</t>
  </si>
  <si>
    <t>ИП "Галат"обновление версии "Гранд-смета"21500,лицензирование криптоПРО 1000,00</t>
  </si>
  <si>
    <t>января</t>
  </si>
  <si>
    <t>13</t>
  </si>
  <si>
    <t>01.01.2013</t>
  </si>
  <si>
    <t>Администрация Эльбанского городского поселения</t>
  </si>
  <si>
    <t>Эльбанское городское поселение</t>
  </si>
  <si>
    <t>04103435</t>
  </si>
  <si>
    <t>102</t>
  </si>
  <si>
    <t>08203560000</t>
  </si>
  <si>
    <t>Администрация Эльбанского городского поселения амурского муниципального района находится по адресу: п.Эльбан</t>
  </si>
  <si>
    <t>амурского района ул.Гаражная,7, осуществляет свою деятельность на основании Устава поселения.</t>
  </si>
  <si>
    <t>На балансе Администрации находятся учреждения : Аппарат управления администрации Эльбанского городского</t>
  </si>
  <si>
    <t>поселения (штатная численность - 35 чел), Совет депутатов ЭГП (численность -2 человека).</t>
  </si>
  <si>
    <t>Имущество учреждений является муниципальной собственностью Эльбанского городского поселения и закреплено</t>
  </si>
  <si>
    <t>за учреждениями на праве оперативного управления.</t>
  </si>
  <si>
    <t xml:space="preserve">  Ведение бухгалтерского учета в учреждениях ведется отделом по финансам, бюджету, учету и отчетности, который</t>
  </si>
  <si>
    <t>состоит из 6 человек. Бухгалтерский учет администратора доходов осуществляет 1 специалист, бухгалтерский учет</t>
  </si>
  <si>
    <t>финансового органа осуществляется 2 специалистами, бухгалтерский учет администрации (получателя бюджетных</t>
  </si>
  <si>
    <t>средств) осуществляется 2 специалистами, в штате отдела имеется кассир. Отдел осуществляет свою деятельность</t>
  </si>
  <si>
    <t>на основании Положения об отделе.</t>
  </si>
  <si>
    <t>Остаток денежных средств в кассе на 01.01.2013 года -0 рублей, на лицевых счетах в УФК -4065483,50 рублей.</t>
  </si>
  <si>
    <t>Исполнительно-распорядительный орган Эльбанского городского поселения</t>
  </si>
  <si>
    <t>Обеспечивает исполнительно-распорядительные функции по эффективному решению вопросов местного значения городского поселения в интересах населения, разрабатывает для представления главой городского поселения в Совет депутатов проект местного бюджета, после утверждения местного бюджета организует его исполнение и готовит отчет о его исполнении, разрабатывает для представления главой городского поселения в Совет депутатов проекты планов и  программ социально-экономического развития городского поселения, организует их выполнение,управляет имуществом, находящимся в собственности городского поселения, в случаях и порядке, установленных Советом депутатов, создает муниципальные предприятия и учреждения в порядке, установленном Советом депутатов. Осуществляет иные полномочия в соответствии с действующим законодательством.</t>
  </si>
  <si>
    <t>ФЗ-131, Устав</t>
  </si>
  <si>
    <t>Представительный орган</t>
  </si>
  <si>
    <t>Представляет интересы населения и принимают от его имени решения, действующие на территории Эльбанского городского поселения</t>
  </si>
  <si>
    <t>Устав</t>
  </si>
  <si>
    <t>Глава поселения</t>
  </si>
  <si>
    <t>Наделен полномочиями по решению вопросов местного значения</t>
  </si>
  <si>
    <t>Повышение доли закупок на конкурсной основе</t>
  </si>
  <si>
    <t>Положение о конкурсной комиссии</t>
  </si>
  <si>
    <t>Основные средства</t>
  </si>
  <si>
    <t>-</t>
  </si>
  <si>
    <t>Принимаются к учету по первоначальной стоимости в рублях и копейках на день подписания акта приема-передачи. Единица измерения-инвентарный обьект</t>
  </si>
  <si>
    <t>День подписания акта приема-передачи</t>
  </si>
  <si>
    <t>Амортизация</t>
  </si>
  <si>
    <t>110400000</t>
  </si>
  <si>
    <t>Амортизация до 1000 руб- списание, свыше 1000,01 руб -по норме в части 1/12</t>
  </si>
  <si>
    <t>В день ввода в эксплуатацию</t>
  </si>
  <si>
    <t>Материальные запасы</t>
  </si>
  <si>
    <t>110500000</t>
  </si>
  <si>
    <t>К учету по фактической себестоимости в рублях и копейках, списание- по средней себестоимости</t>
  </si>
  <si>
    <t>В день выдачи на нужды учреждения</t>
  </si>
  <si>
    <t>Денежные средства</t>
  </si>
  <si>
    <t>120100000</t>
  </si>
  <si>
    <t>Учет и движение на основании ПКО, РКО, приложениям к выпискам в момент совершения операции</t>
  </si>
  <si>
    <t>В момент совершения операции</t>
  </si>
  <si>
    <t>Расчеты с поставщиками</t>
  </si>
  <si>
    <t>130200000</t>
  </si>
  <si>
    <t>Учет по видам расчетов, по выставленным счетам-фактурам и актам выполненных работ</t>
  </si>
  <si>
    <t>В момент получения работ, услуг</t>
  </si>
  <si>
    <t>Расчеты по платежам в бюджет</t>
  </si>
  <si>
    <t>130300000</t>
  </si>
  <si>
    <t>Учет по удержаниям НДФЛ, начисленнм налогам (видам налогов), платежам в внебюджетные фонды</t>
  </si>
  <si>
    <t>Предварительный</t>
  </si>
  <si>
    <t>Текущий</t>
  </si>
  <si>
    <t>Последующий</t>
  </si>
  <si>
    <t>Проверка составления сметы годовых расходов на 2012 год</t>
  </si>
  <si>
    <t>не выявлено</t>
  </si>
  <si>
    <t>Проверка соответствия сумм заключенных договоров уровню цен в регионе на товары (работы, услуги).Контроль над непревышением сумм заключенных договоров  остаткам лимитов</t>
  </si>
  <si>
    <t>Контроль над целевым использованием средств бюджета, соблюдением порядка работы с денежной наличностью и порядком ведения кассовых операций</t>
  </si>
  <si>
    <t>08</t>
  </si>
  <si>
    <t>11</t>
  </si>
  <si>
    <t>01</t>
  </si>
  <si>
    <t>МЦП "Комплексного развития системы коммунальной инфраструктуры ЭГП 2011-2020гг"</t>
  </si>
  <si>
    <t>7950100</t>
  </si>
  <si>
    <t>реконструкция, модернизация и капитальный ремонт коммунальных объектов</t>
  </si>
  <si>
    <t>МЦП "По восстановлению и ремонту автомобтльных дорог, дворовых территорий и подъездных дорог к дворовым территориям"</t>
  </si>
  <si>
    <t>капитальный ремонт дорог</t>
  </si>
  <si>
    <t>МЦП "Развитие и поддержка малого и среднего предпринимательства в ЭГП на 2012-2013гг"</t>
  </si>
  <si>
    <t>поддержка малого бизнеса</t>
  </si>
  <si>
    <t>МЦП "Развитие муниципальной службы в ЭГП на 2012-2014гг"</t>
  </si>
  <si>
    <t>подготовка кадров</t>
  </si>
  <si>
    <t>МЦП "Основные мероприятия культурной политики амурского муниципального района на 2012 год"</t>
  </si>
  <si>
    <t>7950010</t>
  </si>
  <si>
    <t>улучшение материально-технической базы учреждений культуры</t>
  </si>
  <si>
    <t xml:space="preserve">МЦП "Организация отдыха и оздоровления детей в каникулярное время на территории Амурского муниципального района" </t>
  </si>
  <si>
    <t>7950003</t>
  </si>
  <si>
    <t>5221898</t>
  </si>
  <si>
    <t>Краевая программа "Жилище на 2007-2010гг"</t>
  </si>
  <si>
    <t>строительство, реконструкция, модернизация и капитальный ремонт коммунальных объектов</t>
  </si>
  <si>
    <t>Экономия в результате конкурсной массы</t>
  </si>
  <si>
    <t>00010500000000000000</t>
  </si>
  <si>
    <t>00010600000000000000</t>
  </si>
  <si>
    <t>00010900000000000000</t>
  </si>
  <si>
    <t>00011100000000000000</t>
  </si>
  <si>
    <t>00011600000000000000</t>
  </si>
  <si>
    <t>00011400000000000000</t>
  </si>
  <si>
    <t>00020200000000000000</t>
  </si>
  <si>
    <t>00020700000000000000</t>
  </si>
  <si>
    <t>00010100000000000000</t>
  </si>
  <si>
    <t>00001020000000000000</t>
  </si>
  <si>
    <t>00001030000000000000</t>
  </si>
  <si>
    <t>00001040000000000000</t>
  </si>
  <si>
    <t>00001130000000000000</t>
  </si>
  <si>
    <t>00002030000000000000</t>
  </si>
  <si>
    <t>00003040000000000000</t>
  </si>
  <si>
    <t>00003090000000000000</t>
  </si>
  <si>
    <t>00004080000000000000</t>
  </si>
  <si>
    <t>00004090000000000000</t>
  </si>
  <si>
    <t>00004120000000000000</t>
  </si>
  <si>
    <t>00005010000000000000</t>
  </si>
  <si>
    <t>00005020000000000000</t>
  </si>
  <si>
    <t>00005030000000000000</t>
  </si>
  <si>
    <t>00007070000000000000</t>
  </si>
  <si>
    <t>00008010000000000000</t>
  </si>
  <si>
    <t>00010010000000000000</t>
  </si>
  <si>
    <t>00011020000000000000</t>
  </si>
  <si>
    <t>00004100000000000000</t>
  </si>
  <si>
    <t>01 05 02 01 00 0000 510</t>
  </si>
  <si>
    <t>01 05 02 01 00 0000 610</t>
  </si>
  <si>
    <t>Итого 1.205.21</t>
  </si>
  <si>
    <t>10211105025100000.1.205.21</t>
  </si>
  <si>
    <t>10211105035100000.1.205.21</t>
  </si>
  <si>
    <t>10211109045100000.1.205.21</t>
  </si>
  <si>
    <t>10211402053100000.1.205.71</t>
  </si>
  <si>
    <t>Итого 1.205.71</t>
  </si>
  <si>
    <t>1.205.00.000</t>
  </si>
  <si>
    <t>40101810300000010001</t>
  </si>
  <si>
    <t>40116810003100000005</t>
  </si>
  <si>
    <t>40116810870050000030</t>
  </si>
  <si>
    <t>40302810300003000260</t>
  </si>
  <si>
    <t>40204810100000003047</t>
  </si>
  <si>
    <t>120211000</t>
  </si>
  <si>
    <t>320111000</t>
  </si>
  <si>
    <t>05.12.2012</t>
  </si>
  <si>
    <t>ГУ Хабаровское региональное отделение Фонда социального страхования РФ Филиал № 5</t>
  </si>
  <si>
    <t xml:space="preserve">Правильности расходов на выплату страхового обеспечения по обязательному социальному страхованию на случай временной нетрудоспособности и в связи с материнством; правильности исчисления, полноты и своевременности уплаты страховых взносов на обязательное социальное страхование на случай временной нетрудоспособности и в связи с материнством; расходы на цели обязательного социального страхования, произведенные в счет начисленного ЕСН (за период 01.01.2009 - 31.12.2009); правильности начисления, полноты и своевременности уплаты взносов на обязательное социальное страхование от НС и ПЗ за период 01.01.2010 - 31.12.2011  </t>
  </si>
  <si>
    <t>Доначислены взносы на обязательное социальное страхование на случай временной нетрудоспособности и в связи с материнством в сумме 505.76 руб., пени - 233.31 руб., штраф - 101.15 руб.; не приняты к зачету расходы на выплату страхового обеспечения по обязательному социальному страхованию на случай временной нетрудоспособности и в связи  с материнством - 5076.81 руб.; доначислены взносы на обязательное социальное страхование от НС и ПЗ в сумме 10.82 руб., пени - 11.58 руб., штраф - 2.16 руб.</t>
  </si>
  <si>
    <t xml:space="preserve">Управление Пенсионного фонда РФ в Амурском районе Хабаровского края </t>
  </si>
  <si>
    <t>И.А.Гудин</t>
  </si>
  <si>
    <t>А.Г.Прилепская</t>
  </si>
  <si>
    <t>Начальник отдела</t>
  </si>
  <si>
    <t>24</t>
  </si>
  <si>
    <t>Направлены возражения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</si>
</sst>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.5"/>
      <name val="Arial"/>
      <family val="2"/>
    </font>
    <font>
      <b/>
      <i/>
      <sz val="8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 inden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indent="2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wrapText="1" inden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indent="4"/>
    </xf>
    <xf numFmtId="49" fontId="2" fillId="0" borderId="18" xfId="0" applyNumberFormat="1" applyFont="1" applyBorder="1" applyAlignment="1">
      <alignment horizontal="left" indent="4"/>
    </xf>
    <xf numFmtId="49" fontId="2" fillId="0" borderId="0" xfId="0" applyNumberFormat="1" applyFont="1" applyBorder="1" applyAlignment="1">
      <alignment horizontal="left" indent="4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 wrapText="1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21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5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3" xfId="0" applyFont="1" applyBorder="1" applyAlignment="1">
      <alignment horizontal="left" wrapText="1"/>
    </xf>
    <xf numFmtId="0" fontId="2" fillId="0" borderId="23" xfId="0" applyFont="1" applyBorder="1" applyAlignment="1">
      <alignment/>
    </xf>
    <xf numFmtId="14" fontId="2" fillId="0" borderId="37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3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3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5" fillId="0" borderId="23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0" fillId="0" borderId="4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46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5" fillId="0" borderId="24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2" fillId="0" borderId="5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57" xfId="0" applyNumberFormat="1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37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15" fillId="0" borderId="48" xfId="0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67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49" fontId="14" fillId="0" borderId="68" xfId="0" applyNumberFormat="1" applyFont="1" applyBorder="1" applyAlignment="1">
      <alignment horizontal="center" vertical="center"/>
    </xf>
    <xf numFmtId="49" fontId="14" fillId="0" borderId="69" xfId="0" applyNumberFormat="1" applyFont="1" applyBorder="1" applyAlignment="1">
      <alignment horizontal="center" vertical="center"/>
    </xf>
    <xf numFmtId="49" fontId="14" fillId="0" borderId="71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2" fillId="0" borderId="57" xfId="0" applyNumberFormat="1" applyFont="1" applyBorder="1" applyAlignment="1">
      <alignment horizontal="left" wrapText="1"/>
    </xf>
    <xf numFmtId="0" fontId="2" fillId="0" borderId="5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68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 wrapText="1"/>
    </xf>
    <xf numFmtId="2" fontId="2" fillId="0" borderId="72" xfId="0" applyNumberFormat="1" applyFont="1" applyBorder="1" applyAlignment="1">
      <alignment horizontal="center"/>
    </xf>
    <xf numFmtId="2" fontId="2" fillId="0" borderId="73" xfId="0" applyNumberFormat="1" applyFont="1" applyBorder="1" applyAlignment="1">
      <alignment horizontal="center"/>
    </xf>
    <xf numFmtId="49" fontId="2" fillId="0" borderId="24" xfId="0" applyNumberFormat="1" applyFont="1" applyFill="1" applyBorder="1" applyAlignment="1">
      <alignment horizontal="left" wrapText="1" indent="1"/>
    </xf>
    <xf numFmtId="49" fontId="2" fillId="0" borderId="29" xfId="0" applyNumberFormat="1" applyFont="1" applyFill="1" applyBorder="1" applyAlignment="1">
      <alignment horizontal="left" wrapText="1" indent="1"/>
    </xf>
    <xf numFmtId="2" fontId="2" fillId="0" borderId="59" xfId="0" applyNumberFormat="1" applyFont="1" applyFill="1" applyBorder="1" applyAlignment="1">
      <alignment horizontal="center"/>
    </xf>
    <xf numFmtId="2" fontId="2" fillId="0" borderId="60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49" fontId="2" fillId="0" borderId="74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wrapText="1" indent="1"/>
    </xf>
    <xf numFmtId="49" fontId="2" fillId="0" borderId="75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1"/>
    </xf>
    <xf numFmtId="0" fontId="2" fillId="0" borderId="20" xfId="0" applyFont="1" applyFill="1" applyBorder="1" applyAlignment="1">
      <alignment horizontal="left" wrapText="1" indent="1"/>
    </xf>
    <xf numFmtId="0" fontId="2" fillId="0" borderId="24" xfId="0" applyFont="1" applyBorder="1" applyAlignment="1">
      <alignment horizontal="left" wrapText="1" indent="1"/>
    </xf>
    <xf numFmtId="0" fontId="2" fillId="0" borderId="29" xfId="0" applyFont="1" applyBorder="1" applyAlignment="1">
      <alignment horizontal="left" wrapText="1" indent="1"/>
    </xf>
    <xf numFmtId="49" fontId="2" fillId="0" borderId="7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/>
    </xf>
    <xf numFmtId="2" fontId="2" fillId="0" borderId="76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wrapText="1" indent="1"/>
    </xf>
    <xf numFmtId="0" fontId="2" fillId="0" borderId="24" xfId="0" applyFont="1" applyBorder="1" applyAlignment="1">
      <alignment horizontal="left"/>
    </xf>
    <xf numFmtId="49" fontId="2" fillId="0" borderId="20" xfId="0" applyNumberFormat="1" applyFont="1" applyFill="1" applyBorder="1" applyAlignment="1">
      <alignment horizontal="left" wrapText="1" indent="1"/>
    </xf>
    <xf numFmtId="0" fontId="2" fillId="0" borderId="2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 indent="1"/>
    </xf>
    <xf numFmtId="2" fontId="2" fillId="0" borderId="61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67" xfId="0" applyFont="1" applyBorder="1" applyAlignment="1">
      <alignment horizontal="left" wrapText="1"/>
    </xf>
    <xf numFmtId="49" fontId="2" fillId="0" borderId="6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0" fontId="2" fillId="0" borderId="6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67" xfId="0" applyFont="1" applyBorder="1" applyAlignment="1">
      <alignment horizontal="left" wrapText="1"/>
    </xf>
    <xf numFmtId="2" fontId="2" fillId="0" borderId="2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57" xfId="0" applyFont="1" applyBorder="1" applyAlignment="1">
      <alignment horizontal="left" wrapText="1"/>
    </xf>
    <xf numFmtId="49" fontId="2" fillId="0" borderId="58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5" fillId="0" borderId="58" xfId="0" applyFont="1" applyBorder="1" applyAlignment="1">
      <alignment horizontal="left" wrapText="1"/>
    </xf>
    <xf numFmtId="2" fontId="2" fillId="0" borderId="58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0" fontId="9" fillId="0" borderId="20" xfId="0" applyFont="1" applyBorder="1" applyAlignment="1">
      <alignment horizontal="left" wrapText="1" indent="1"/>
    </xf>
    <xf numFmtId="49" fontId="1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left" wrapText="1" indent="3"/>
    </xf>
    <xf numFmtId="0" fontId="7" fillId="0" borderId="29" xfId="0" applyFont="1" applyBorder="1" applyAlignment="1">
      <alignment horizontal="left" wrapText="1" indent="3"/>
    </xf>
    <xf numFmtId="49" fontId="1" fillId="0" borderId="7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wrapText="1" indent="3"/>
    </xf>
    <xf numFmtId="0" fontId="7" fillId="0" borderId="22" xfId="0" applyFont="1" applyBorder="1" applyAlignment="1">
      <alignment horizontal="left" wrapText="1" indent="3"/>
    </xf>
    <xf numFmtId="0" fontId="2" fillId="0" borderId="22" xfId="0" applyFont="1" applyFill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67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49" fontId="1" fillId="0" borderId="7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49" fontId="1" fillId="0" borderId="77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wrapText="1" indent="1"/>
    </xf>
    <xf numFmtId="0" fontId="9" fillId="0" borderId="29" xfId="0" applyFont="1" applyBorder="1" applyAlignment="1">
      <alignment horizontal="left" wrapText="1" indent="1"/>
    </xf>
    <xf numFmtId="0" fontId="2" fillId="0" borderId="83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9" fillId="0" borderId="21" xfId="0" applyFont="1" applyBorder="1" applyAlignment="1">
      <alignment horizontal="left" wrapText="1" indent="1"/>
    </xf>
    <xf numFmtId="0" fontId="9" fillId="0" borderId="22" xfId="0" applyFont="1" applyBorder="1" applyAlignment="1">
      <alignment horizontal="left" wrapText="1" indent="1"/>
    </xf>
    <xf numFmtId="49" fontId="1" fillId="0" borderId="87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13" fillId="0" borderId="74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0" fontId="13" fillId="0" borderId="28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88" xfId="0" applyFont="1" applyBorder="1" applyAlignment="1">
      <alignment vertical="center" wrapText="1"/>
    </xf>
    <xf numFmtId="49" fontId="13" fillId="0" borderId="89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8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3" fillId="0" borderId="3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90" xfId="0" applyFont="1" applyBorder="1" applyAlignment="1">
      <alignment vertical="center" wrapText="1"/>
    </xf>
    <xf numFmtId="49" fontId="13" fillId="0" borderId="91" xfId="0" applyNumberFormat="1" applyFont="1" applyBorder="1" applyAlignment="1">
      <alignment horizontal="center" vertical="center"/>
    </xf>
    <xf numFmtId="49" fontId="13" fillId="0" borderId="92" xfId="0" applyNumberFormat="1" applyFont="1" applyBorder="1" applyAlignment="1">
      <alignment horizontal="center" vertical="center"/>
    </xf>
    <xf numFmtId="49" fontId="13" fillId="0" borderId="93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94" xfId="0" applyFont="1" applyBorder="1" applyAlignment="1">
      <alignment vertical="center" wrapText="1"/>
    </xf>
    <xf numFmtId="49" fontId="13" fillId="0" borderId="9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94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2" fontId="13" fillId="0" borderId="68" xfId="0" applyNumberFormat="1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97" xfId="0" applyFont="1" applyBorder="1" applyAlignment="1">
      <alignment vertical="center" wrapText="1"/>
    </xf>
    <xf numFmtId="49" fontId="13" fillId="0" borderId="9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9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2" fontId="13" fillId="0" borderId="2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74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/>
    </xf>
    <xf numFmtId="49" fontId="2" fillId="0" borderId="7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99" xfId="0" applyNumberFormat="1" applyFont="1" applyBorder="1" applyAlignment="1">
      <alignment horizontal="center" vertical="center"/>
    </xf>
    <xf numFmtId="49" fontId="2" fillId="0" borderId="100" xfId="0" applyNumberFormat="1" applyFont="1" applyBorder="1" applyAlignment="1">
      <alignment horizontal="center" vertical="center"/>
    </xf>
    <xf numFmtId="49" fontId="2" fillId="0" borderId="101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2" fillId="0" borderId="68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1" fillId="0" borderId="17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 wrapText="1" indent="2"/>
    </xf>
    <xf numFmtId="49" fontId="2" fillId="0" borderId="29" xfId="0" applyNumberFormat="1" applyFont="1" applyBorder="1" applyAlignment="1">
      <alignment horizontal="left" wrapText="1" indent="2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wrapText="1" indent="2"/>
    </xf>
    <xf numFmtId="0" fontId="2" fillId="0" borderId="37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66" xfId="0" applyFont="1" applyBorder="1" applyAlignment="1">
      <alignment horizontal="center" vertical="center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0" fontId="2" fillId="0" borderId="86" xfId="0" applyFont="1" applyBorder="1" applyAlignment="1">
      <alignment wrapText="1"/>
    </xf>
    <xf numFmtId="0" fontId="20" fillId="0" borderId="3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0" fillId="0" borderId="3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wrapText="1" indent="4"/>
    </xf>
    <xf numFmtId="49" fontId="2" fillId="0" borderId="103" xfId="0" applyNumberFormat="1" applyFont="1" applyBorder="1" applyAlignment="1">
      <alignment horizontal="left" wrapText="1" indent="4"/>
    </xf>
    <xf numFmtId="49" fontId="2" fillId="0" borderId="16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6" fillId="0" borderId="87" xfId="0" applyNumberFormat="1" applyFont="1" applyBorder="1" applyAlignment="1">
      <alignment horizontal="center"/>
    </xf>
    <xf numFmtId="49" fontId="6" fillId="0" borderId="84" xfId="0" applyNumberFormat="1" applyFont="1" applyBorder="1" applyAlignment="1">
      <alignment horizontal="center"/>
    </xf>
    <xf numFmtId="49" fontId="6" fillId="0" borderId="8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3" fillId="0" borderId="84" xfId="0" applyNumberFormat="1" applyFont="1" applyBorder="1" applyAlignment="1">
      <alignment horizontal="left"/>
    </xf>
    <xf numFmtId="49" fontId="2" fillId="0" borderId="84" xfId="0" applyNumberFormat="1" applyFont="1" applyBorder="1" applyAlignment="1">
      <alignment horizontal="left"/>
    </xf>
    <xf numFmtId="49" fontId="2" fillId="0" borderId="86" xfId="0" applyNumberFormat="1" applyFont="1" applyBorder="1" applyAlignment="1">
      <alignment horizontal="left"/>
    </xf>
    <xf numFmtId="0" fontId="2" fillId="0" borderId="83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49" fontId="13" fillId="0" borderId="86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indent="4"/>
    </xf>
    <xf numFmtId="49" fontId="2" fillId="0" borderId="103" xfId="0" applyNumberFormat="1" applyFont="1" applyBorder="1" applyAlignment="1">
      <alignment horizontal="left" indent="4"/>
    </xf>
    <xf numFmtId="49" fontId="2" fillId="0" borderId="17" xfId="0" applyNumberFormat="1" applyFont="1" applyBorder="1" applyAlignment="1">
      <alignment horizontal="left" wrapText="1" indent="4"/>
    </xf>
    <xf numFmtId="49" fontId="2" fillId="0" borderId="18" xfId="0" applyNumberFormat="1" applyFont="1" applyBorder="1" applyAlignment="1">
      <alignment horizontal="left" wrapText="1" indent="4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left" wrapText="1" indent="4"/>
    </xf>
    <xf numFmtId="49" fontId="2" fillId="0" borderId="13" xfId="0" applyNumberFormat="1" applyFont="1" applyBorder="1" applyAlignment="1">
      <alignment horizontal="left"/>
    </xf>
    <xf numFmtId="49" fontId="2" fillId="0" borderId="81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indent="4"/>
    </xf>
    <xf numFmtId="49" fontId="2" fillId="0" borderId="18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left" indent="4"/>
    </xf>
    <xf numFmtId="49" fontId="2" fillId="0" borderId="103" xfId="0" applyNumberFormat="1" applyFont="1" applyBorder="1" applyAlignment="1">
      <alignment horizontal="left"/>
    </xf>
    <xf numFmtId="0" fontId="20" fillId="0" borderId="33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49" fontId="2" fillId="0" borderId="104" xfId="0" applyNumberFormat="1" applyFont="1" applyBorder="1" applyAlignment="1">
      <alignment horizontal="left" wrapText="1" indent="4"/>
    </xf>
    <xf numFmtId="49" fontId="2" fillId="0" borderId="4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84" xfId="0" applyNumberFormat="1" applyFont="1" applyBorder="1" applyAlignment="1">
      <alignment horizontal="left" wrapText="1"/>
    </xf>
    <xf numFmtId="49" fontId="2" fillId="0" borderId="84" xfId="0" applyNumberFormat="1" applyFont="1" applyBorder="1" applyAlignment="1">
      <alignment horizontal="left" wrapText="1"/>
    </xf>
    <xf numFmtId="49" fontId="2" fillId="0" borderId="86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05" xfId="0" applyNumberFormat="1" applyFont="1" applyBorder="1" applyAlignment="1">
      <alignment horizontal="left"/>
    </xf>
    <xf numFmtId="49" fontId="2" fillId="0" borderId="106" xfId="0" applyNumberFormat="1" applyFont="1" applyBorder="1" applyAlignment="1">
      <alignment horizontal="left"/>
    </xf>
    <xf numFmtId="49" fontId="2" fillId="0" borderId="105" xfId="0" applyNumberFormat="1" applyFont="1" applyBorder="1" applyAlignment="1">
      <alignment horizontal="left" wrapText="1" indent="4"/>
    </xf>
    <xf numFmtId="49" fontId="2" fillId="0" borderId="106" xfId="0" applyNumberFormat="1" applyFont="1" applyBorder="1" applyAlignment="1">
      <alignment horizontal="left" wrapText="1" indent="4"/>
    </xf>
    <xf numFmtId="49" fontId="2" fillId="0" borderId="46" xfId="0" applyNumberFormat="1" applyFont="1" applyBorder="1" applyAlignment="1">
      <alignment horizontal="left" vertical="center" wrapText="1" indent="4"/>
    </xf>
    <xf numFmtId="49" fontId="2" fillId="0" borderId="104" xfId="0" applyNumberFormat="1" applyFont="1" applyBorder="1" applyAlignment="1">
      <alignment horizontal="left" vertical="center" wrapText="1" indent="4"/>
    </xf>
    <xf numFmtId="49" fontId="13" fillId="0" borderId="107" xfId="0" applyNumberFormat="1" applyFont="1" applyBorder="1" applyAlignment="1">
      <alignment horizontal="left" vertical="center" wrapText="1"/>
    </xf>
    <xf numFmtId="49" fontId="2" fillId="0" borderId="107" xfId="0" applyNumberFormat="1" applyFont="1" applyBorder="1" applyAlignment="1">
      <alignment horizontal="left" vertical="center" wrapText="1"/>
    </xf>
    <xf numFmtId="49" fontId="2" fillId="0" borderId="108" xfId="0" applyNumberFormat="1" applyFont="1" applyBorder="1" applyAlignment="1">
      <alignment horizontal="left" vertical="center" wrapText="1"/>
    </xf>
    <xf numFmtId="49" fontId="2" fillId="0" borderId="68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109" xfId="0" applyNumberFormat="1" applyFont="1" applyBorder="1" applyAlignment="1">
      <alignment horizontal="left" vertical="center" wrapText="1"/>
    </xf>
    <xf numFmtId="49" fontId="2" fillId="0" borderId="110" xfId="0" applyNumberFormat="1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indent="4"/>
    </xf>
    <xf numFmtId="0" fontId="2" fillId="0" borderId="104" xfId="0" applyFont="1" applyBorder="1" applyAlignment="1">
      <alignment horizontal="left" indent="4"/>
    </xf>
    <xf numFmtId="49" fontId="2" fillId="0" borderId="46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 wrapText="1" indent="1"/>
    </xf>
    <xf numFmtId="0" fontId="1" fillId="0" borderId="46" xfId="0" applyFont="1" applyBorder="1" applyAlignment="1">
      <alignment horizontal="left" wrapText="1" indent="1"/>
    </xf>
    <xf numFmtId="0" fontId="1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left" wrapText="1" indent="4"/>
    </xf>
    <xf numFmtId="49" fontId="1" fillId="0" borderId="30" xfId="0" applyNumberFormat="1" applyFont="1" applyBorder="1" applyAlignment="1">
      <alignment horizontal="center"/>
    </xf>
    <xf numFmtId="0" fontId="0" fillId="0" borderId="46" xfId="0" applyBorder="1" applyAlignment="1">
      <alignment horizontal="left" indent="1"/>
    </xf>
    <xf numFmtId="0" fontId="1" fillId="0" borderId="4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7" xfId="0" applyFont="1" applyBorder="1" applyAlignment="1">
      <alignment horizontal="left" wrapText="1" indent="1"/>
    </xf>
    <xf numFmtId="0" fontId="1" fillId="0" borderId="7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0" xfId="0" applyFont="1" applyFill="1" applyBorder="1" applyAlignment="1">
      <alignment horizontal="left" wrapText="1" indent="1"/>
    </xf>
    <xf numFmtId="0" fontId="14" fillId="0" borderId="20" xfId="0" applyFont="1" applyFill="1" applyBorder="1" applyAlignment="1">
      <alignment horizontal="left" wrapText="1" indent="1"/>
    </xf>
    <xf numFmtId="49" fontId="14" fillId="0" borderId="12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18" fillId="0" borderId="38" xfId="0" applyNumberFormat="1" applyFont="1" applyBorder="1" applyAlignment="1">
      <alignment horizontal="center"/>
    </xf>
    <xf numFmtId="0" fontId="18" fillId="0" borderId="24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2" fillId="0" borderId="21" xfId="0" applyFont="1" applyFill="1" applyBorder="1" applyAlignment="1">
      <alignment horizontal="left" wrapText="1" indent="1"/>
    </xf>
    <xf numFmtId="0" fontId="2" fillId="0" borderId="22" xfId="0" applyFont="1" applyFill="1" applyBorder="1" applyAlignment="1">
      <alignment horizontal="left" wrapText="1" indent="1"/>
    </xf>
    <xf numFmtId="0" fontId="2" fillId="0" borderId="37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horizontal="center" wrapText="1"/>
    </xf>
    <xf numFmtId="0" fontId="2" fillId="0" borderId="38" xfId="0" applyNumberFormat="1" applyFont="1" applyFill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49" fontId="18" fillId="0" borderId="35" xfId="0" applyNumberFormat="1" applyFont="1" applyBorder="1" applyAlignment="1">
      <alignment horizontal="center"/>
    </xf>
    <xf numFmtId="49" fontId="18" fillId="0" borderId="57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left" wrapText="1" indent="1"/>
    </xf>
    <xf numFmtId="0" fontId="2" fillId="0" borderId="29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wrapText="1"/>
    </xf>
    <xf numFmtId="0" fontId="18" fillId="0" borderId="37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9" fontId="18" fillId="0" borderId="37" xfId="0" applyNumberFormat="1" applyFont="1" applyFill="1" applyBorder="1" applyAlignment="1">
      <alignment horizontal="center"/>
    </xf>
    <xf numFmtId="49" fontId="18" fillId="0" borderId="24" xfId="0" applyNumberFormat="1" applyFont="1" applyFill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8" fillId="0" borderId="38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37" xfId="0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 wrapText="1"/>
    </xf>
    <xf numFmtId="0" fontId="2" fillId="0" borderId="21" xfId="0" applyNumberFormat="1" applyFont="1" applyFill="1" applyBorder="1" applyAlignment="1">
      <alignment horizontal="center" wrapText="1"/>
    </xf>
    <xf numFmtId="0" fontId="2" fillId="0" borderId="33" xfId="0" applyNumberFormat="1" applyFont="1" applyFill="1" applyBorder="1" applyAlignment="1">
      <alignment horizontal="center" wrapText="1"/>
    </xf>
    <xf numFmtId="0" fontId="2" fillId="0" borderId="48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49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center"/>
    </xf>
    <xf numFmtId="49" fontId="14" fillId="0" borderId="79" xfId="0" applyNumberFormat="1" applyFont="1" applyFill="1" applyBorder="1" applyAlignment="1">
      <alignment horizontal="center"/>
    </xf>
    <xf numFmtId="0" fontId="14" fillId="0" borderId="79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81" xfId="0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wrapText="1"/>
    </xf>
    <xf numFmtId="49" fontId="18" fillId="0" borderId="30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49" fontId="18" fillId="0" borderId="58" xfId="0" applyNumberFormat="1" applyFont="1" applyFill="1" applyBorder="1" applyAlignment="1">
      <alignment horizontal="center"/>
    </xf>
    <xf numFmtId="49" fontId="18" fillId="0" borderId="35" xfId="0" applyNumberFormat="1" applyFont="1" applyFill="1" applyBorder="1" applyAlignment="1">
      <alignment horizontal="center"/>
    </xf>
    <xf numFmtId="49" fontId="18" fillId="0" borderId="57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indent="1"/>
    </xf>
    <xf numFmtId="0" fontId="2" fillId="0" borderId="29" xfId="0" applyFont="1" applyFill="1" applyBorder="1" applyAlignment="1">
      <alignment horizontal="left" indent="1"/>
    </xf>
    <xf numFmtId="0" fontId="18" fillId="0" borderId="58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79" xfId="0" applyNumberFormat="1" applyFont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49" fontId="18" fillId="0" borderId="59" xfId="0" applyNumberFormat="1" applyFont="1" applyFill="1" applyBorder="1" applyAlignment="1">
      <alignment horizontal="center"/>
    </xf>
    <xf numFmtId="49" fontId="2" fillId="0" borderId="68" xfId="0" applyNumberFormat="1" applyFont="1" applyBorder="1" applyAlignment="1">
      <alignment horizontal="left" indent="5"/>
    </xf>
    <xf numFmtId="49" fontId="2" fillId="0" borderId="69" xfId="0" applyNumberFormat="1" applyFont="1" applyBorder="1" applyAlignment="1">
      <alignment horizontal="left" indent="5"/>
    </xf>
    <xf numFmtId="49" fontId="2" fillId="0" borderId="71" xfId="0" applyNumberFormat="1" applyFont="1" applyBorder="1" applyAlignment="1">
      <alignment horizontal="left" indent="5"/>
    </xf>
    <xf numFmtId="49" fontId="2" fillId="0" borderId="10" xfId="0" applyNumberFormat="1" applyFont="1" applyBorder="1" applyAlignment="1">
      <alignment horizontal="left" wrapText="1" indent="5"/>
    </xf>
    <xf numFmtId="49" fontId="2" fillId="0" borderId="20" xfId="0" applyNumberFormat="1" applyFont="1" applyBorder="1" applyAlignment="1">
      <alignment horizontal="left" wrapText="1" indent="5"/>
    </xf>
    <xf numFmtId="49" fontId="2" fillId="0" borderId="21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/>
    </xf>
    <xf numFmtId="2" fontId="2" fillId="0" borderId="68" xfId="0" applyNumberFormat="1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2" fontId="2" fillId="0" borderId="70" xfId="0" applyNumberFormat="1" applyFont="1" applyBorder="1" applyAlignment="1">
      <alignment horizontal="center"/>
    </xf>
    <xf numFmtId="2" fontId="2" fillId="0" borderId="96" xfId="0" applyNumberFormat="1" applyFont="1" applyBorder="1" applyAlignment="1">
      <alignment horizontal="center"/>
    </xf>
    <xf numFmtId="2" fontId="2" fillId="0" borderId="71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left" wrapText="1" indent="5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8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8"/>
  <sheetViews>
    <sheetView view="pageBreakPreview" zoomScaleSheetLayoutView="100" zoomScalePageLayoutView="0" workbookViewId="0" topLeftCell="A31">
      <selection activeCell="AE59" sqref="AE59"/>
    </sheetView>
  </sheetViews>
  <sheetFormatPr defaultColWidth="0.875" defaultRowHeight="12.75"/>
  <cols>
    <col min="1" max="16384" width="0.875" style="2" customWidth="1"/>
  </cols>
  <sheetData>
    <row r="1" s="10" customFormat="1" ht="15" customHeight="1">
      <c r="DD1" s="74" t="s">
        <v>711</v>
      </c>
    </row>
    <row r="2" spans="1:92" ht="12.75">
      <c r="A2" s="102" t="s">
        <v>80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3"/>
      <c r="CN2" s="4"/>
    </row>
    <row r="3" spans="1:108" ht="12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7"/>
      <c r="CN3" s="104" t="s">
        <v>81</v>
      </c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6"/>
    </row>
    <row r="4" spans="90:108" ht="11.25">
      <c r="CL4" s="5" t="s">
        <v>82</v>
      </c>
      <c r="CN4" s="107" t="s">
        <v>91</v>
      </c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9"/>
    </row>
    <row r="5" spans="34:108" ht="11.25">
      <c r="AH5" s="5" t="s">
        <v>264</v>
      </c>
      <c r="AI5" s="85" t="s">
        <v>759</v>
      </c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2">
        <v>20</v>
      </c>
      <c r="BC5" s="82"/>
      <c r="BD5" s="82"/>
      <c r="BE5" s="82"/>
      <c r="BF5" s="83" t="s">
        <v>760</v>
      </c>
      <c r="BG5" s="83"/>
      <c r="BH5" s="83"/>
      <c r="BI5" s="2" t="s">
        <v>83</v>
      </c>
      <c r="CL5" s="5" t="s">
        <v>84</v>
      </c>
      <c r="CN5" s="91" t="s">
        <v>761</v>
      </c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3"/>
    </row>
    <row r="6" spans="1:108" ht="16.5" customHeight="1">
      <c r="A6" s="2" t="s">
        <v>286</v>
      </c>
      <c r="CN6" s="99" t="s">
        <v>764</v>
      </c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1"/>
    </row>
    <row r="7" spans="1:108" ht="10.5" customHeight="1">
      <c r="A7" s="2" t="s">
        <v>259</v>
      </c>
      <c r="CN7" s="99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1"/>
    </row>
    <row r="8" spans="1:108" ht="10.5" customHeight="1">
      <c r="A8" s="2" t="s">
        <v>260</v>
      </c>
      <c r="CL8" s="5" t="s">
        <v>85</v>
      </c>
      <c r="CN8" s="97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98"/>
    </row>
    <row r="9" spans="1:108" ht="10.5" customHeight="1">
      <c r="A9" s="2" t="s">
        <v>261</v>
      </c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CL9" s="5"/>
      <c r="CN9" s="94" t="s">
        <v>765</v>
      </c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6"/>
    </row>
    <row r="10" spans="1:108" ht="10.5" customHeight="1">
      <c r="A10" s="2" t="s">
        <v>262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CL10" s="5"/>
      <c r="CN10" s="99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1"/>
    </row>
    <row r="11" spans="1:108" ht="10.5" customHeight="1">
      <c r="A11" s="2" t="s">
        <v>263</v>
      </c>
      <c r="U11" s="113" t="s">
        <v>762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CL11" s="5" t="s">
        <v>258</v>
      </c>
      <c r="CN11" s="97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98"/>
    </row>
    <row r="12" spans="1:108" ht="15" customHeight="1">
      <c r="A12" s="2" t="s">
        <v>86</v>
      </c>
      <c r="CN12" s="94" t="s">
        <v>766</v>
      </c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6"/>
    </row>
    <row r="13" spans="1:108" ht="11.25">
      <c r="A13" s="82" t="s">
        <v>92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113" t="s">
        <v>763</v>
      </c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CL13" s="5" t="s">
        <v>87</v>
      </c>
      <c r="CN13" s="97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98"/>
    </row>
    <row r="14" spans="1:108" ht="15" customHeight="1">
      <c r="A14" s="2" t="s">
        <v>252</v>
      </c>
      <c r="CN14" s="110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1:108" ht="15" customHeight="1" thickBot="1">
      <c r="A15" s="2" t="s">
        <v>88</v>
      </c>
      <c r="CL15" s="5" t="s">
        <v>89</v>
      </c>
      <c r="CN15" s="88" t="s">
        <v>90</v>
      </c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90"/>
    </row>
    <row r="16" spans="1:108" ht="13.5" customHeight="1">
      <c r="A16" s="86" t="s">
        <v>767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</row>
    <row r="17" spans="1:108" ht="13.5" customHeight="1">
      <c r="A17" s="86" t="s">
        <v>768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</row>
    <row r="18" spans="1:108" ht="13.5" customHeight="1">
      <c r="A18" s="86" t="s">
        <v>769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</row>
    <row r="19" spans="1:108" ht="13.5" customHeight="1">
      <c r="A19" s="86" t="s">
        <v>770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</row>
    <row r="20" spans="1:108" ht="13.5" customHeight="1">
      <c r="A20" s="86" t="s">
        <v>771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</row>
    <row r="21" spans="1:108" ht="13.5" customHeight="1">
      <c r="A21" s="86" t="s">
        <v>772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</row>
    <row r="22" spans="1:108" ht="13.5" customHeight="1">
      <c r="A22" s="86" t="s">
        <v>773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</row>
    <row r="23" spans="1:108" ht="13.5" customHeight="1">
      <c r="A23" s="86" t="s">
        <v>774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</row>
    <row r="24" spans="1:108" ht="13.5" customHeight="1">
      <c r="A24" s="86" t="s">
        <v>775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</row>
    <row r="25" spans="1:108" ht="13.5" customHeight="1">
      <c r="A25" s="86" t="s">
        <v>776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</row>
    <row r="26" spans="1:108" ht="13.5" customHeight="1">
      <c r="A26" s="86" t="s">
        <v>777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</row>
    <row r="27" spans="1:108" ht="13.5" customHeight="1">
      <c r="A27" s="86" t="s">
        <v>778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</row>
    <row r="28" spans="1:108" ht="13.5" customHeight="1">
      <c r="A28" s="86" t="s">
        <v>71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</row>
    <row r="29" spans="1:108" ht="13.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</row>
    <row r="30" spans="1:108" ht="13.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</row>
    <row r="31" spans="1:108" ht="13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</row>
    <row r="32" spans="1:108" ht="13.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</row>
    <row r="33" spans="1:108" ht="13.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</row>
    <row r="34" spans="1:108" ht="13.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</row>
    <row r="35" spans="1:108" ht="13.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</row>
    <row r="36" spans="1:108" ht="13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</row>
    <row r="37" spans="1:108" ht="13.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</row>
    <row r="38" spans="1:108" ht="13.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</row>
    <row r="39" spans="1:108" ht="13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</row>
    <row r="40" spans="1:108" ht="13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</row>
    <row r="41" spans="1:108" ht="13.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</row>
    <row r="42" spans="1:108" ht="13.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</row>
    <row r="43" spans="1:108" ht="13.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</row>
    <row r="44" spans="1:108" ht="13.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</row>
    <row r="45" spans="1:108" ht="13.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</row>
    <row r="48" spans="1:65" ht="11.25">
      <c r="A48" s="2" t="s">
        <v>233</v>
      </c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L48" s="87" t="s">
        <v>888</v>
      </c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</row>
    <row r="49" spans="15:65" ht="11.25">
      <c r="O49" s="81" t="s">
        <v>234</v>
      </c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L49" s="81" t="s">
        <v>235</v>
      </c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</row>
    <row r="50" spans="19:98" ht="11.25">
      <c r="S50" s="62"/>
      <c r="T50" s="62"/>
      <c r="U50" s="62"/>
      <c r="V50" s="62"/>
      <c r="CL50" s="62"/>
      <c r="CM50" s="62"/>
      <c r="CN50" s="62"/>
      <c r="CO50" s="62"/>
      <c r="CP50" s="62"/>
      <c r="CQ50" s="62"/>
      <c r="CR50" s="62"/>
      <c r="CS50" s="62"/>
      <c r="CT50" s="62"/>
    </row>
    <row r="51" ht="11.25">
      <c r="A51" s="2" t="s">
        <v>236</v>
      </c>
    </row>
    <row r="52" spans="1:71" ht="11.25">
      <c r="A52" s="2" t="s">
        <v>237</v>
      </c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R52" s="87" t="s">
        <v>889</v>
      </c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</row>
    <row r="53" spans="1:103" s="63" customFormat="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V53" s="81" t="s">
        <v>234</v>
      </c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R53" s="81" t="s">
        <v>235</v>
      </c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</row>
    <row r="54" spans="75:103" ht="11.25"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</row>
    <row r="55" spans="1:69" ht="11.25">
      <c r="A55" s="2" t="s">
        <v>890</v>
      </c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P55" s="87" t="s">
        <v>889</v>
      </c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</row>
    <row r="56" spans="19:69" s="63" customFormat="1" ht="11.25" customHeight="1">
      <c r="S56" s="81" t="s">
        <v>234</v>
      </c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2"/>
      <c r="AN56" s="2"/>
      <c r="AP56" s="81" t="s">
        <v>235</v>
      </c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</row>
    <row r="57" ht="11.25">
      <c r="AX57" s="21"/>
    </row>
    <row r="58" spans="1:35" ht="11.25">
      <c r="A58" s="84" t="s">
        <v>238</v>
      </c>
      <c r="B58" s="84"/>
      <c r="C58" s="85" t="s">
        <v>891</v>
      </c>
      <c r="D58" s="85"/>
      <c r="E58" s="85"/>
      <c r="F58" s="85"/>
      <c r="G58" s="82" t="s">
        <v>238</v>
      </c>
      <c r="H58" s="82"/>
      <c r="I58" s="85" t="s">
        <v>759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2">
        <v>20</v>
      </c>
      <c r="AB58" s="82"/>
      <c r="AC58" s="82"/>
      <c r="AD58" s="82"/>
      <c r="AE58" s="83" t="s">
        <v>760</v>
      </c>
      <c r="AF58" s="83"/>
      <c r="AG58" s="83"/>
      <c r="AH58" s="83"/>
      <c r="AI58" s="2" t="s">
        <v>83</v>
      </c>
    </row>
    <row r="59" ht="3" customHeight="1"/>
  </sheetData>
  <sheetProtection/>
  <mergeCells count="63">
    <mergeCell ref="A2:CM2"/>
    <mergeCell ref="CN3:DD3"/>
    <mergeCell ref="CN4:DD4"/>
    <mergeCell ref="CN14:DD14"/>
    <mergeCell ref="BB5:BE5"/>
    <mergeCell ref="CN9:DD11"/>
    <mergeCell ref="U11:BX11"/>
    <mergeCell ref="AE13:BX13"/>
    <mergeCell ref="A13:AD13"/>
    <mergeCell ref="CN15:DD15"/>
    <mergeCell ref="AI5:BA5"/>
    <mergeCell ref="BF5:BH5"/>
    <mergeCell ref="CN5:DD5"/>
    <mergeCell ref="CN12:DD13"/>
    <mergeCell ref="CN6:DD8"/>
    <mergeCell ref="A20:DD20"/>
    <mergeCell ref="A21:DD21"/>
    <mergeCell ref="A22:DD22"/>
    <mergeCell ref="A23:DD23"/>
    <mergeCell ref="A16:DD16"/>
    <mergeCell ref="A17:DD17"/>
    <mergeCell ref="A18:DD18"/>
    <mergeCell ref="A19:DD19"/>
    <mergeCell ref="A28:DD28"/>
    <mergeCell ref="A29:DD29"/>
    <mergeCell ref="A30:DD30"/>
    <mergeCell ref="A31:DD31"/>
    <mergeCell ref="A24:DD24"/>
    <mergeCell ref="A25:DD25"/>
    <mergeCell ref="A26:DD26"/>
    <mergeCell ref="A27:DD27"/>
    <mergeCell ref="A36:DD36"/>
    <mergeCell ref="A37:DD37"/>
    <mergeCell ref="A38:DD38"/>
    <mergeCell ref="A39:DD39"/>
    <mergeCell ref="A32:DD32"/>
    <mergeCell ref="A33:DD33"/>
    <mergeCell ref="A34:DD34"/>
    <mergeCell ref="A35:DD35"/>
    <mergeCell ref="O48:AH48"/>
    <mergeCell ref="AL48:BM48"/>
    <mergeCell ref="O49:AH49"/>
    <mergeCell ref="AL49:BM49"/>
    <mergeCell ref="V52:AO52"/>
    <mergeCell ref="AR52:BS52"/>
    <mergeCell ref="A40:DD40"/>
    <mergeCell ref="A41:DD41"/>
    <mergeCell ref="A42:DD42"/>
    <mergeCell ref="A43:DD43"/>
    <mergeCell ref="S55:AL55"/>
    <mergeCell ref="AP55:BQ55"/>
    <mergeCell ref="V53:AO53"/>
    <mergeCell ref="AR53:BS53"/>
    <mergeCell ref="A44:DD44"/>
    <mergeCell ref="A45:DD45"/>
    <mergeCell ref="S56:AL56"/>
    <mergeCell ref="AP56:BQ56"/>
    <mergeCell ref="AA58:AD58"/>
    <mergeCell ref="AE58:AH58"/>
    <mergeCell ref="A58:B58"/>
    <mergeCell ref="C58:F58"/>
    <mergeCell ref="G58:H58"/>
    <mergeCell ref="I58:Z5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D41"/>
  <sheetViews>
    <sheetView tabSelected="1" view="pageBreakPreview" zoomScaleSheetLayoutView="100" zoomScalePageLayoutView="0" workbookViewId="0" topLeftCell="A1">
      <selection activeCell="Y24" sqref="Y24:AO24"/>
    </sheetView>
  </sheetViews>
  <sheetFormatPr defaultColWidth="0.875" defaultRowHeight="12.75"/>
  <cols>
    <col min="1" max="1" width="2.125" style="2" customWidth="1"/>
    <col min="2" max="16384" width="0.875" style="2" customWidth="1"/>
  </cols>
  <sheetData>
    <row r="1" s="10" customFormat="1" ht="9.75">
      <c r="DD1" s="19" t="s">
        <v>711</v>
      </c>
    </row>
    <row r="2" ht="9.75" customHeight="1" thickBot="1">
      <c r="DD2" s="5"/>
    </row>
    <row r="3" spans="89:108" s="20" customFormat="1" ht="15" customHeight="1" thickBot="1">
      <c r="CK3" s="29" t="s">
        <v>142</v>
      </c>
      <c r="CM3" s="283" t="s">
        <v>182</v>
      </c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5"/>
    </row>
    <row r="5" spans="1:108" ht="12.75">
      <c r="A5" s="102" t="s">
        <v>737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</row>
    <row r="7" spans="8:90" ht="11.25">
      <c r="H7" s="2" t="s">
        <v>178</v>
      </c>
      <c r="Y7" s="87" t="s">
        <v>741</v>
      </c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</row>
    <row r="8" spans="25:90" s="10" customFormat="1" ht="9.75">
      <c r="Y8" s="505" t="s">
        <v>179</v>
      </c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5"/>
      <c r="BD8" s="505"/>
      <c r="BE8" s="505"/>
      <c r="BF8" s="505"/>
      <c r="BG8" s="505"/>
      <c r="BH8" s="505"/>
      <c r="BI8" s="505"/>
      <c r="BJ8" s="505"/>
      <c r="BK8" s="505"/>
      <c r="BL8" s="505"/>
      <c r="BM8" s="505"/>
      <c r="BN8" s="505"/>
      <c r="BO8" s="505"/>
      <c r="BP8" s="505"/>
      <c r="BQ8" s="505"/>
      <c r="BR8" s="505"/>
      <c r="BS8" s="505"/>
      <c r="BT8" s="505"/>
      <c r="BU8" s="505"/>
      <c r="BV8" s="505"/>
      <c r="BW8" s="505"/>
      <c r="BX8" s="505"/>
      <c r="BY8" s="505"/>
      <c r="BZ8" s="505"/>
      <c r="CA8" s="505"/>
      <c r="CB8" s="505"/>
      <c r="CC8" s="505"/>
      <c r="CD8" s="505"/>
      <c r="CE8" s="505"/>
      <c r="CF8" s="505"/>
      <c r="CG8" s="505"/>
      <c r="CH8" s="505"/>
      <c r="CI8" s="505"/>
      <c r="CJ8" s="505"/>
      <c r="CK8" s="505"/>
      <c r="CL8" s="505"/>
    </row>
    <row r="9" spans="8:90" ht="11.25">
      <c r="H9" s="2" t="s">
        <v>180</v>
      </c>
      <c r="Y9" s="87" t="s">
        <v>738</v>
      </c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</row>
    <row r="10" spans="25:90" s="10" customFormat="1" ht="9.75">
      <c r="Y10" s="505" t="s">
        <v>181</v>
      </c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5"/>
      <c r="BF10" s="505"/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5"/>
      <c r="BZ10" s="505"/>
      <c r="CA10" s="505"/>
      <c r="CB10" s="505"/>
      <c r="CC10" s="505"/>
      <c r="CD10" s="505"/>
      <c r="CE10" s="505"/>
      <c r="CF10" s="505"/>
      <c r="CG10" s="505"/>
      <c r="CH10" s="505"/>
      <c r="CI10" s="505"/>
      <c r="CJ10" s="505"/>
      <c r="CK10" s="505"/>
      <c r="CL10" s="505"/>
    </row>
    <row r="12" spans="1:108" ht="12.75" customHeight="1">
      <c r="A12" s="149" t="s">
        <v>274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56"/>
      <c r="Y12" s="148" t="s">
        <v>183</v>
      </c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56"/>
      <c r="AP12" s="503" t="s">
        <v>716</v>
      </c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4"/>
      <c r="BU12" s="504"/>
      <c r="BV12" s="504"/>
      <c r="BW12" s="504"/>
      <c r="BX12" s="504"/>
      <c r="BY12" s="504"/>
      <c r="BZ12" s="504"/>
      <c r="CA12" s="504"/>
      <c r="CB12" s="504"/>
      <c r="CC12" s="504"/>
      <c r="CD12" s="504"/>
      <c r="CE12" s="504"/>
      <c r="CF12" s="504"/>
      <c r="CG12" s="504"/>
      <c r="CH12" s="504"/>
      <c r="CI12" s="504"/>
      <c r="CJ12" s="504"/>
      <c r="CK12" s="504"/>
      <c r="CL12" s="504"/>
      <c r="CM12" s="504"/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4"/>
      <c r="DD12" s="504"/>
    </row>
    <row r="13" spans="1:108" ht="33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7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7"/>
      <c r="AP13" s="269" t="s">
        <v>130</v>
      </c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1"/>
      <c r="BG13" s="154" t="s">
        <v>289</v>
      </c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9"/>
      <c r="BU13" s="154" t="s">
        <v>483</v>
      </c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9"/>
      <c r="CM13" s="154" t="s">
        <v>482</v>
      </c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</row>
    <row r="14" spans="1:108" ht="12" thickBot="1">
      <c r="A14" s="105">
        <v>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6"/>
      <c r="Y14" s="104">
        <v>2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6"/>
      <c r="AP14" s="104">
        <v>3</v>
      </c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6"/>
      <c r="BG14" s="104">
        <v>4</v>
      </c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6"/>
      <c r="BU14" s="350">
        <v>5</v>
      </c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68"/>
      <c r="CM14" s="350">
        <v>6</v>
      </c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</row>
    <row r="15" spans="1:108" ht="19.5" customHeight="1">
      <c r="A15" s="107" t="s">
        <v>870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356"/>
      <c r="Y15" s="275">
        <v>864318.53</v>
      </c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7"/>
      <c r="AP15" s="275" t="s">
        <v>790</v>
      </c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7"/>
      <c r="BG15" s="275" t="s">
        <v>790</v>
      </c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8"/>
      <c r="BU15" s="172" t="s">
        <v>790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3"/>
      <c r="CM15" s="174" t="s">
        <v>790</v>
      </c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19.5" customHeight="1">
      <c r="A16" s="91" t="s">
        <v>871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199"/>
      <c r="Y16" s="120">
        <v>2375773.79</v>
      </c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9"/>
      <c r="AP16" s="120" t="s">
        <v>790</v>
      </c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9"/>
      <c r="BG16" s="120" t="s">
        <v>790</v>
      </c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279"/>
      <c r="BU16" s="172" t="s">
        <v>790</v>
      </c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3"/>
      <c r="CM16" s="174" t="s">
        <v>790</v>
      </c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19.5" customHeight="1">
      <c r="A17" s="91" t="s">
        <v>872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199"/>
      <c r="Y17" s="130">
        <v>720208.53</v>
      </c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2"/>
      <c r="AP17" s="120" t="s">
        <v>790</v>
      </c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9"/>
      <c r="BG17" s="120" t="s">
        <v>790</v>
      </c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279"/>
      <c r="BU17" s="172" t="s">
        <v>790</v>
      </c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3"/>
      <c r="CM17" s="174" t="s">
        <v>790</v>
      </c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</row>
    <row r="18" spans="1:108" ht="19.5" customHeight="1" hidden="1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199"/>
      <c r="Y18" s="120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9"/>
      <c r="AP18" s="120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120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279"/>
      <c r="BU18" s="373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3"/>
      <c r="CM18" s="174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9.5" customHeight="1">
      <c r="A19" s="494" t="s">
        <v>869</v>
      </c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6"/>
      <c r="Y19" s="500">
        <f>Y15+Y16+Y17</f>
        <v>3960300.8500000006</v>
      </c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8"/>
      <c r="AL19" s="498"/>
      <c r="AM19" s="498"/>
      <c r="AN19" s="498"/>
      <c r="AO19" s="499"/>
      <c r="AP19" s="120" t="s">
        <v>790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9"/>
      <c r="BG19" s="120" t="s">
        <v>790</v>
      </c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279"/>
      <c r="BU19" s="373" t="s">
        <v>790</v>
      </c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3"/>
      <c r="CM19" s="174" t="s">
        <v>790</v>
      </c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</row>
    <row r="20" spans="1:108" ht="19.5" customHeight="1">
      <c r="A20" s="91" t="s">
        <v>873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199"/>
      <c r="Y20" s="120">
        <v>227276.97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9"/>
      <c r="AP20" s="120" t="s">
        <v>790</v>
      </c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9"/>
      <c r="BG20" s="120" t="s">
        <v>790</v>
      </c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279"/>
      <c r="BU20" s="373" t="s">
        <v>790</v>
      </c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3"/>
      <c r="CM20" s="174" t="s">
        <v>790</v>
      </c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</row>
    <row r="21" spans="1:108" ht="17.25" customHeight="1">
      <c r="A21" s="494" t="s">
        <v>874</v>
      </c>
      <c r="B21" s="495"/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6"/>
      <c r="Y21" s="497">
        <f>Y20</f>
        <v>227276.97</v>
      </c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9"/>
      <c r="AP21" s="120" t="s">
        <v>790</v>
      </c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9"/>
      <c r="BG21" s="120" t="s">
        <v>790</v>
      </c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279"/>
      <c r="BU21" s="373" t="s">
        <v>790</v>
      </c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3"/>
      <c r="CM21" s="174" t="s">
        <v>790</v>
      </c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</row>
    <row r="22" spans="1:108" ht="19.5" customHeight="1" hidden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199"/>
      <c r="Y22" s="120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9"/>
      <c r="AP22" s="120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9"/>
      <c r="BG22" s="120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279"/>
      <c r="BU22" s="373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3"/>
      <c r="CM22" s="174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</row>
    <row r="23" spans="1:108" ht="19.5" customHeight="1" hidden="1">
      <c r="A23" s="508" t="s">
        <v>719</v>
      </c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497">
        <f>Y22</f>
        <v>0</v>
      </c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  <c r="AO23" s="499"/>
      <c r="AP23" s="120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9"/>
      <c r="BG23" s="120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279"/>
      <c r="BU23" s="373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3"/>
      <c r="CM23" s="174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</row>
    <row r="24" spans="1:108" ht="24" customHeight="1">
      <c r="A24" s="510" t="s">
        <v>275</v>
      </c>
      <c r="B24" s="511"/>
      <c r="C24" s="511"/>
      <c r="D24" s="511"/>
      <c r="E24" s="511"/>
      <c r="F24" s="511"/>
      <c r="G24" s="511"/>
      <c r="H24" s="511"/>
      <c r="I24" s="511"/>
      <c r="J24" s="512"/>
      <c r="K24" s="513" t="s">
        <v>875</v>
      </c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5"/>
      <c r="Y24" s="500">
        <f>Y19+Y21</f>
        <v>4187577.8200000008</v>
      </c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  <c r="AO24" s="499"/>
      <c r="AP24" s="120" t="s">
        <v>790</v>
      </c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9"/>
      <c r="BG24" s="120" t="s">
        <v>790</v>
      </c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279"/>
      <c r="BU24" s="373" t="s">
        <v>790</v>
      </c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3"/>
      <c r="CM24" s="174" t="s">
        <v>790</v>
      </c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</row>
    <row r="25" spans="1:108" ht="18" customHeight="1">
      <c r="A25" s="97" t="s">
        <v>51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516"/>
      <c r="Y25" s="506">
        <v>5573.77</v>
      </c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517"/>
      <c r="AP25" s="506" t="s">
        <v>790</v>
      </c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517"/>
      <c r="BG25" s="506" t="s">
        <v>790</v>
      </c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507"/>
      <c r="BU25" s="501" t="s">
        <v>790</v>
      </c>
      <c r="BV25" s="501"/>
      <c r="BW25" s="501"/>
      <c r="BX25" s="501"/>
      <c r="BY25" s="501"/>
      <c r="BZ25" s="501"/>
      <c r="CA25" s="501"/>
      <c r="CB25" s="501"/>
      <c r="CC25" s="501"/>
      <c r="CD25" s="501"/>
      <c r="CE25" s="501"/>
      <c r="CF25" s="501"/>
      <c r="CG25" s="501"/>
      <c r="CH25" s="501"/>
      <c r="CI25" s="501"/>
      <c r="CJ25" s="501"/>
      <c r="CK25" s="501"/>
      <c r="CL25" s="502"/>
      <c r="CM25" s="174" t="s">
        <v>790</v>
      </c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</row>
    <row r="26" spans="1:108" ht="15" customHeight="1">
      <c r="A26" s="494" t="s">
        <v>52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6"/>
      <c r="Y26" s="497">
        <f>Y25</f>
        <v>5573.77</v>
      </c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8"/>
      <c r="AK26" s="498"/>
      <c r="AL26" s="498"/>
      <c r="AM26" s="498"/>
      <c r="AN26" s="498"/>
      <c r="AO26" s="499"/>
      <c r="AP26" s="120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9"/>
      <c r="BG26" s="120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279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3"/>
      <c r="CM26" s="174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</row>
    <row r="27" spans="1:108" ht="15.75" customHeight="1">
      <c r="A27" s="91" t="s">
        <v>53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199"/>
      <c r="Y27" s="130">
        <v>29409.25</v>
      </c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2"/>
      <c r="AP27" s="120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9"/>
      <c r="BG27" s="120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279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3"/>
      <c r="CM27" s="174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</row>
    <row r="28" spans="1:108" ht="13.5" customHeight="1">
      <c r="A28" s="91" t="s">
        <v>54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199"/>
      <c r="Y28" s="120">
        <v>20750.25</v>
      </c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9"/>
      <c r="AP28" s="120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9"/>
      <c r="BG28" s="120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279"/>
      <c r="BU28" s="373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3"/>
      <c r="CM28" s="174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</row>
    <row r="29" spans="1:108" ht="15" customHeight="1">
      <c r="A29" s="494" t="s">
        <v>55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6"/>
      <c r="Y29" s="497">
        <f>Y27+Y28</f>
        <v>50159.5</v>
      </c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8"/>
      <c r="AK29" s="498"/>
      <c r="AL29" s="498"/>
      <c r="AM29" s="498"/>
      <c r="AN29" s="498"/>
      <c r="AO29" s="499"/>
      <c r="AP29" s="120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9"/>
      <c r="BG29" s="120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279"/>
      <c r="BU29" s="373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3"/>
      <c r="CM29" s="174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</row>
    <row r="30" spans="1:108" ht="14.25" customHeight="1">
      <c r="A30" s="91" t="s">
        <v>56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199"/>
      <c r="Y30" s="120">
        <v>408.54</v>
      </c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9"/>
      <c r="AP30" s="120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9"/>
      <c r="BG30" s="120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279"/>
      <c r="BU30" s="373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3"/>
      <c r="CM30" s="174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</row>
    <row r="31" spans="1:108" ht="18" customHeight="1">
      <c r="A31" s="494" t="s">
        <v>57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6"/>
      <c r="Y31" s="497">
        <f>Y30</f>
        <v>408.54</v>
      </c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9"/>
      <c r="AP31" s="120" t="s">
        <v>790</v>
      </c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9"/>
      <c r="BG31" s="120" t="s">
        <v>790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279"/>
      <c r="BU31" s="373" t="s">
        <v>790</v>
      </c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3"/>
      <c r="CM31" s="174" t="s">
        <v>790</v>
      </c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</row>
    <row r="32" spans="1:108" ht="19.5" customHeight="1">
      <c r="A32" s="91" t="s">
        <v>58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199"/>
      <c r="Y32" s="120">
        <v>879.25</v>
      </c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9"/>
      <c r="AP32" s="120" t="s">
        <v>790</v>
      </c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9"/>
      <c r="BG32" s="120" t="s">
        <v>790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279"/>
      <c r="BU32" s="373" t="s">
        <v>790</v>
      </c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3"/>
      <c r="CM32" s="174" t="s">
        <v>790</v>
      </c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</row>
    <row r="33" spans="1:108" ht="20.25" customHeight="1">
      <c r="A33" s="508" t="s">
        <v>719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497">
        <f>Y32</f>
        <v>879.25</v>
      </c>
      <c r="Z33" s="498"/>
      <c r="AA33" s="498"/>
      <c r="AB33" s="498"/>
      <c r="AC33" s="498"/>
      <c r="AD33" s="498"/>
      <c r="AE33" s="498"/>
      <c r="AF33" s="498"/>
      <c r="AG33" s="498"/>
      <c r="AH33" s="498"/>
      <c r="AI33" s="498"/>
      <c r="AJ33" s="498"/>
      <c r="AK33" s="498"/>
      <c r="AL33" s="498"/>
      <c r="AM33" s="498"/>
      <c r="AN33" s="498"/>
      <c r="AO33" s="499"/>
      <c r="AP33" s="120" t="s">
        <v>790</v>
      </c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9"/>
      <c r="BG33" s="120" t="s">
        <v>790</v>
      </c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279"/>
      <c r="BU33" s="373" t="s">
        <v>790</v>
      </c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3"/>
      <c r="CM33" s="174" t="s">
        <v>790</v>
      </c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</row>
    <row r="34" spans="1:108" ht="18.75" customHeight="1" thickBot="1">
      <c r="A34" s="518" t="s">
        <v>275</v>
      </c>
      <c r="B34" s="519"/>
      <c r="C34" s="519"/>
      <c r="D34" s="519"/>
      <c r="E34" s="519"/>
      <c r="F34" s="519"/>
      <c r="G34" s="519"/>
      <c r="H34" s="519"/>
      <c r="I34" s="519"/>
      <c r="J34" s="520"/>
      <c r="K34" s="521" t="s">
        <v>74</v>
      </c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3"/>
      <c r="Y34" s="497">
        <f>Y26+Y29+Y31+Y33</f>
        <v>57021.060000000005</v>
      </c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9"/>
      <c r="AP34" s="120" t="s">
        <v>790</v>
      </c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9"/>
      <c r="BG34" s="120" t="s">
        <v>790</v>
      </c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279"/>
      <c r="BU34" s="373" t="s">
        <v>790</v>
      </c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3"/>
      <c r="CM34" s="174" t="s">
        <v>790</v>
      </c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</row>
    <row r="35" spans="1:108" ht="15.75" customHeight="1" thickTop="1">
      <c r="A35" s="91" t="s">
        <v>75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199"/>
      <c r="Y35" s="120">
        <v>-63.25</v>
      </c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9"/>
      <c r="AP35" s="120" t="s">
        <v>790</v>
      </c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9"/>
      <c r="BG35" s="120" t="s">
        <v>790</v>
      </c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279"/>
      <c r="BU35" s="373" t="s">
        <v>790</v>
      </c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3"/>
      <c r="CM35" s="174" t="s">
        <v>790</v>
      </c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</row>
    <row r="36" spans="1:108" ht="17.25" customHeight="1">
      <c r="A36" s="494" t="s">
        <v>739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6"/>
      <c r="Y36" s="497">
        <f>Y35</f>
        <v>-63.25</v>
      </c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8"/>
      <c r="AK36" s="498"/>
      <c r="AL36" s="498"/>
      <c r="AM36" s="498"/>
      <c r="AN36" s="498"/>
      <c r="AO36" s="499"/>
      <c r="AP36" s="120" t="s">
        <v>790</v>
      </c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9"/>
      <c r="BG36" s="120" t="s">
        <v>790</v>
      </c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279"/>
      <c r="BU36" s="373" t="s">
        <v>790</v>
      </c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3"/>
      <c r="CM36" s="174" t="s">
        <v>790</v>
      </c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</row>
    <row r="37" spans="1:108" ht="17.25" customHeight="1">
      <c r="A37" s="91" t="s">
        <v>76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199"/>
      <c r="Y37" s="130">
        <v>-1</v>
      </c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2"/>
      <c r="AP37" s="120" t="s">
        <v>790</v>
      </c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9"/>
      <c r="BG37" s="120" t="s">
        <v>790</v>
      </c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279"/>
      <c r="BU37" s="373" t="s">
        <v>790</v>
      </c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3"/>
      <c r="CM37" s="174" t="s">
        <v>790</v>
      </c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</row>
    <row r="38" spans="1:108" ht="19.5" customHeight="1">
      <c r="A38" s="508" t="s">
        <v>740</v>
      </c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0">
        <f>Y37</f>
        <v>-1</v>
      </c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524"/>
      <c r="AM38" s="524"/>
      <c r="AN38" s="524"/>
      <c r="AO38" s="525"/>
      <c r="AP38" s="120" t="s">
        <v>790</v>
      </c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9"/>
      <c r="BG38" s="120" t="s">
        <v>790</v>
      </c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279"/>
      <c r="BU38" s="373" t="s">
        <v>790</v>
      </c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3"/>
      <c r="CM38" s="174" t="s">
        <v>790</v>
      </c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</row>
    <row r="39" spans="1:108" ht="23.25" customHeight="1" thickBot="1">
      <c r="A39" s="526" t="s">
        <v>275</v>
      </c>
      <c r="B39" s="527"/>
      <c r="C39" s="527"/>
      <c r="D39" s="527"/>
      <c r="E39" s="527"/>
      <c r="F39" s="527"/>
      <c r="G39" s="527"/>
      <c r="H39" s="527"/>
      <c r="I39" s="527"/>
      <c r="J39" s="528"/>
      <c r="K39" s="529" t="s">
        <v>743</v>
      </c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1"/>
      <c r="Y39" s="532">
        <f>Y36+Y38</f>
        <v>-64.25</v>
      </c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4"/>
      <c r="AP39" s="289" t="s">
        <v>790</v>
      </c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8"/>
      <c r="BG39" s="289" t="s">
        <v>790</v>
      </c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90"/>
      <c r="BU39" s="373" t="s">
        <v>790</v>
      </c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3"/>
      <c r="CM39" s="174" t="s">
        <v>790</v>
      </c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</row>
    <row r="40" ht="12" thickBot="1"/>
    <row r="41" spans="23:72" ht="13.5" thickBot="1">
      <c r="W41" s="8" t="s">
        <v>145</v>
      </c>
      <c r="Y41" s="535">
        <f>Y24+Y34+Y39</f>
        <v>4244534.630000001</v>
      </c>
      <c r="Z41" s="536"/>
      <c r="AA41" s="536"/>
      <c r="AB41" s="536"/>
      <c r="AC41" s="536"/>
      <c r="AD41" s="536"/>
      <c r="AE41" s="536"/>
      <c r="AF41" s="536"/>
      <c r="AG41" s="536"/>
      <c r="AH41" s="536"/>
      <c r="AI41" s="536"/>
      <c r="AJ41" s="536"/>
      <c r="AK41" s="536"/>
      <c r="AL41" s="536"/>
      <c r="AM41" s="536"/>
      <c r="AN41" s="536"/>
      <c r="AO41" s="537"/>
      <c r="AP41" s="538" t="s">
        <v>790</v>
      </c>
      <c r="AQ41" s="539"/>
      <c r="AR41" s="539"/>
      <c r="AS41" s="539"/>
      <c r="AT41" s="539"/>
      <c r="AU41" s="539"/>
      <c r="AV41" s="539"/>
      <c r="AW41" s="539"/>
      <c r="AX41" s="539"/>
      <c r="AY41" s="539"/>
      <c r="AZ41" s="539"/>
      <c r="BA41" s="539"/>
      <c r="BB41" s="539"/>
      <c r="BC41" s="539"/>
      <c r="BD41" s="539"/>
      <c r="BE41" s="539"/>
      <c r="BF41" s="540"/>
      <c r="BG41" s="538" t="s">
        <v>790</v>
      </c>
      <c r="BH41" s="539"/>
      <c r="BI41" s="539"/>
      <c r="BJ41" s="539"/>
      <c r="BK41" s="539"/>
      <c r="BL41" s="539"/>
      <c r="BM41" s="539"/>
      <c r="BN41" s="539"/>
      <c r="BO41" s="539"/>
      <c r="BP41" s="539"/>
      <c r="BQ41" s="539"/>
      <c r="BR41" s="539"/>
      <c r="BS41" s="539"/>
      <c r="BT41" s="541"/>
    </row>
  </sheetData>
  <sheetProtection/>
  <mergeCells count="175">
    <mergeCell ref="Y41:AO41"/>
    <mergeCell ref="AP41:BF41"/>
    <mergeCell ref="BG41:BT41"/>
    <mergeCell ref="BU31:CL31"/>
    <mergeCell ref="CM37:DD37"/>
    <mergeCell ref="BG34:BT34"/>
    <mergeCell ref="BU34:CL34"/>
    <mergeCell ref="CM34:DD34"/>
    <mergeCell ref="CM39:DD39"/>
    <mergeCell ref="BU39:CL39"/>
    <mergeCell ref="AP24:BF24"/>
    <mergeCell ref="BG24:BT24"/>
    <mergeCell ref="BU24:CL24"/>
    <mergeCell ref="CM38:DD38"/>
    <mergeCell ref="BU38:CL38"/>
    <mergeCell ref="BU37:CL37"/>
    <mergeCell ref="CM36:DD36"/>
    <mergeCell ref="BU36:CL36"/>
    <mergeCell ref="BG31:BT31"/>
    <mergeCell ref="AP37:BF37"/>
    <mergeCell ref="BG37:BT37"/>
    <mergeCell ref="A39:J39"/>
    <mergeCell ref="K39:X39"/>
    <mergeCell ref="Y39:AO39"/>
    <mergeCell ref="AP39:BF39"/>
    <mergeCell ref="BG39:BT39"/>
    <mergeCell ref="A36:X36"/>
    <mergeCell ref="Y36:AO36"/>
    <mergeCell ref="AP36:BF36"/>
    <mergeCell ref="BG36:BT36"/>
    <mergeCell ref="A38:X38"/>
    <mergeCell ref="Y38:AO38"/>
    <mergeCell ref="AP38:BF38"/>
    <mergeCell ref="BG38:BT38"/>
    <mergeCell ref="A37:X37"/>
    <mergeCell ref="Y37:AO37"/>
    <mergeCell ref="A34:J34"/>
    <mergeCell ref="K34:X34"/>
    <mergeCell ref="Y34:AO34"/>
    <mergeCell ref="AP34:BF34"/>
    <mergeCell ref="BU35:CL35"/>
    <mergeCell ref="CM35:DD35"/>
    <mergeCell ref="A35:X35"/>
    <mergeCell ref="Y35:AO35"/>
    <mergeCell ref="AP35:BF35"/>
    <mergeCell ref="BG35:BT35"/>
    <mergeCell ref="A33:X33"/>
    <mergeCell ref="Y33:AO33"/>
    <mergeCell ref="AP33:BF33"/>
    <mergeCell ref="BG33:BT33"/>
    <mergeCell ref="BU33:CL33"/>
    <mergeCell ref="CM33:DD33"/>
    <mergeCell ref="CM31:DD31"/>
    <mergeCell ref="A32:X32"/>
    <mergeCell ref="BU32:CL32"/>
    <mergeCell ref="CM32:DD32"/>
    <mergeCell ref="Y32:AO32"/>
    <mergeCell ref="A26:X26"/>
    <mergeCell ref="Y26:AO26"/>
    <mergeCell ref="AP26:BF26"/>
    <mergeCell ref="BG26:BT26"/>
    <mergeCell ref="A30:X30"/>
    <mergeCell ref="A31:X31"/>
    <mergeCell ref="Y31:AO31"/>
    <mergeCell ref="A27:X27"/>
    <mergeCell ref="Y27:AO27"/>
    <mergeCell ref="AP31:BF31"/>
    <mergeCell ref="AP25:BF25"/>
    <mergeCell ref="AP27:BF27"/>
    <mergeCell ref="BG25:BT25"/>
    <mergeCell ref="A23:X23"/>
    <mergeCell ref="BU23:CL23"/>
    <mergeCell ref="Y23:AO23"/>
    <mergeCell ref="A24:J24"/>
    <mergeCell ref="K24:X24"/>
    <mergeCell ref="A25:X25"/>
    <mergeCell ref="Y25:AO25"/>
    <mergeCell ref="Y24:AO24"/>
    <mergeCell ref="AP23:BF23"/>
    <mergeCell ref="BG23:BT23"/>
    <mergeCell ref="BU22:CL22"/>
    <mergeCell ref="CM22:DD22"/>
    <mergeCell ref="CM23:DD23"/>
    <mergeCell ref="BG22:BT22"/>
    <mergeCell ref="A22:X22"/>
    <mergeCell ref="Y22:AO22"/>
    <mergeCell ref="AP22:BF22"/>
    <mergeCell ref="Y20:AO20"/>
    <mergeCell ref="AP20:BF20"/>
    <mergeCell ref="A20:X20"/>
    <mergeCell ref="A21:X21"/>
    <mergeCell ref="Y21:AO21"/>
    <mergeCell ref="AP21:BF21"/>
    <mergeCell ref="Y8:CL8"/>
    <mergeCell ref="Y9:CL9"/>
    <mergeCell ref="Y10:CL10"/>
    <mergeCell ref="Y14:AO14"/>
    <mergeCell ref="AP14:BF14"/>
    <mergeCell ref="BG14:BT14"/>
    <mergeCell ref="BU14:CL14"/>
    <mergeCell ref="BU13:CL13"/>
    <mergeCell ref="AP32:BF32"/>
    <mergeCell ref="CM3:DD3"/>
    <mergeCell ref="A5:DD5"/>
    <mergeCell ref="A12:X13"/>
    <mergeCell ref="Y12:AO13"/>
    <mergeCell ref="AP12:DD12"/>
    <mergeCell ref="AP13:BF13"/>
    <mergeCell ref="A14:X14"/>
    <mergeCell ref="Y7:CL7"/>
    <mergeCell ref="BG13:BT13"/>
    <mergeCell ref="CM13:DD13"/>
    <mergeCell ref="A15:X15"/>
    <mergeCell ref="Y15:AO15"/>
    <mergeCell ref="AP15:BF15"/>
    <mergeCell ref="BG15:BT15"/>
    <mergeCell ref="BU15:CL15"/>
    <mergeCell ref="CM15:DD15"/>
    <mergeCell ref="CM14:DD14"/>
    <mergeCell ref="BU16:CL16"/>
    <mergeCell ref="CM16:DD16"/>
    <mergeCell ref="A16:X16"/>
    <mergeCell ref="Y16:AO16"/>
    <mergeCell ref="AP16:BF16"/>
    <mergeCell ref="BG16:BT16"/>
    <mergeCell ref="CM17:DD17"/>
    <mergeCell ref="BU18:CL18"/>
    <mergeCell ref="CM20:DD20"/>
    <mergeCell ref="CM19:DD19"/>
    <mergeCell ref="CM18:DD18"/>
    <mergeCell ref="BU20:CL20"/>
    <mergeCell ref="CM21:DD21"/>
    <mergeCell ref="BU26:CL26"/>
    <mergeCell ref="CM27:DD27"/>
    <mergeCell ref="BU27:CL27"/>
    <mergeCell ref="BU25:CL25"/>
    <mergeCell ref="CM26:DD26"/>
    <mergeCell ref="CM25:DD25"/>
    <mergeCell ref="CM24:DD24"/>
    <mergeCell ref="BG21:BT21"/>
    <mergeCell ref="BG20:BT20"/>
    <mergeCell ref="BU21:CL21"/>
    <mergeCell ref="A17:X17"/>
    <mergeCell ref="Y17:AO17"/>
    <mergeCell ref="Y18:AO18"/>
    <mergeCell ref="A19:X19"/>
    <mergeCell ref="A18:X18"/>
    <mergeCell ref="Y19:AO19"/>
    <mergeCell ref="BU17:CL17"/>
    <mergeCell ref="AP17:BF17"/>
    <mergeCell ref="BG17:BT17"/>
    <mergeCell ref="BG18:BT18"/>
    <mergeCell ref="AP18:BF18"/>
    <mergeCell ref="BG19:BT19"/>
    <mergeCell ref="BU19:CL19"/>
    <mergeCell ref="AP19:BF19"/>
    <mergeCell ref="BG32:BT32"/>
    <mergeCell ref="BG29:BT29"/>
    <mergeCell ref="BU29:CL29"/>
    <mergeCell ref="CM28:DD28"/>
    <mergeCell ref="BU30:CL30"/>
    <mergeCell ref="CM30:DD30"/>
    <mergeCell ref="BG30:BT30"/>
    <mergeCell ref="BU28:CL28"/>
    <mergeCell ref="CM29:DD29"/>
    <mergeCell ref="BG28:BT28"/>
    <mergeCell ref="BG27:BT27"/>
    <mergeCell ref="AP30:BF30"/>
    <mergeCell ref="A28:X28"/>
    <mergeCell ref="Y28:AO28"/>
    <mergeCell ref="AP28:BF28"/>
    <mergeCell ref="A29:X29"/>
    <mergeCell ref="Y29:AO29"/>
    <mergeCell ref="Y30:AO30"/>
    <mergeCell ref="AP29:BF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I35"/>
  <sheetViews>
    <sheetView view="pageBreakPreview" zoomScaleSheetLayoutView="100" zoomScalePageLayoutView="0" workbookViewId="0" topLeftCell="A1">
      <selection activeCell="Y33" sqref="Y33:AO33"/>
    </sheetView>
  </sheetViews>
  <sheetFormatPr defaultColWidth="0.875" defaultRowHeight="12.75"/>
  <cols>
    <col min="1" max="23" width="0.875" style="2" customWidth="1"/>
    <col min="24" max="24" width="4.875" style="2" customWidth="1"/>
    <col min="25" max="104" width="0.875" style="2" customWidth="1"/>
    <col min="105" max="105" width="0.12890625" style="2" customWidth="1"/>
    <col min="106" max="108" width="0.875" style="2" hidden="1" customWidth="1"/>
    <col min="109" max="16384" width="0.875" style="2" customWidth="1"/>
  </cols>
  <sheetData>
    <row r="1" s="10" customFormat="1" ht="9.75">
      <c r="DD1" s="19" t="s">
        <v>711</v>
      </c>
    </row>
    <row r="2" ht="9.75" customHeight="1" thickBot="1">
      <c r="DD2" s="5"/>
    </row>
    <row r="3" spans="89:108" s="20" customFormat="1" ht="15" customHeight="1" thickBot="1">
      <c r="CK3" s="29" t="s">
        <v>142</v>
      </c>
      <c r="CM3" s="283" t="s">
        <v>182</v>
      </c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5"/>
    </row>
    <row r="5" spans="1:108" ht="12.75">
      <c r="A5" s="102" t="s">
        <v>735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</row>
    <row r="7" spans="8:90" ht="11.25">
      <c r="H7" s="2" t="s">
        <v>178</v>
      </c>
      <c r="Y7" s="87" t="s">
        <v>741</v>
      </c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</row>
    <row r="8" spans="25:90" s="10" customFormat="1" ht="9.75">
      <c r="Y8" s="505" t="s">
        <v>179</v>
      </c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5"/>
      <c r="BD8" s="505"/>
      <c r="BE8" s="505"/>
      <c r="BF8" s="505"/>
      <c r="BG8" s="505"/>
      <c r="BH8" s="505"/>
      <c r="BI8" s="505"/>
      <c r="BJ8" s="505"/>
      <c r="BK8" s="505"/>
      <c r="BL8" s="505"/>
      <c r="BM8" s="505"/>
      <c r="BN8" s="505"/>
      <c r="BO8" s="505"/>
      <c r="BP8" s="505"/>
      <c r="BQ8" s="505"/>
      <c r="BR8" s="505"/>
      <c r="BS8" s="505"/>
      <c r="BT8" s="505"/>
      <c r="BU8" s="505"/>
      <c r="BV8" s="505"/>
      <c r="BW8" s="505"/>
      <c r="BX8" s="505"/>
      <c r="BY8" s="505"/>
      <c r="BZ8" s="505"/>
      <c r="CA8" s="505"/>
      <c r="CB8" s="505"/>
      <c r="CC8" s="505"/>
      <c r="CD8" s="505"/>
      <c r="CE8" s="505"/>
      <c r="CF8" s="505"/>
      <c r="CG8" s="505"/>
      <c r="CH8" s="505"/>
      <c r="CI8" s="505"/>
      <c r="CJ8" s="505"/>
      <c r="CK8" s="505"/>
      <c r="CL8" s="505"/>
    </row>
    <row r="9" spans="8:90" ht="11.25">
      <c r="H9" s="2" t="s">
        <v>180</v>
      </c>
      <c r="Y9" s="87" t="s">
        <v>736</v>
      </c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</row>
    <row r="10" spans="25:90" s="10" customFormat="1" ht="9.75">
      <c r="Y10" s="505" t="s">
        <v>181</v>
      </c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5"/>
      <c r="BF10" s="505"/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5"/>
      <c r="BZ10" s="505"/>
      <c r="CA10" s="505"/>
      <c r="CB10" s="505"/>
      <c r="CC10" s="505"/>
      <c r="CD10" s="505"/>
      <c r="CE10" s="505"/>
      <c r="CF10" s="505"/>
      <c r="CG10" s="505"/>
      <c r="CH10" s="505"/>
      <c r="CI10" s="505"/>
      <c r="CJ10" s="505"/>
      <c r="CK10" s="505"/>
      <c r="CL10" s="505"/>
    </row>
    <row r="12" spans="1:108" ht="12.75" customHeight="1">
      <c r="A12" s="149" t="s">
        <v>274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56"/>
      <c r="Y12" s="148" t="s">
        <v>183</v>
      </c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56"/>
      <c r="AP12" s="503" t="s">
        <v>716</v>
      </c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4"/>
      <c r="BU12" s="504"/>
      <c r="BV12" s="504"/>
      <c r="BW12" s="504"/>
      <c r="BX12" s="504"/>
      <c r="BY12" s="504"/>
      <c r="BZ12" s="504"/>
      <c r="CA12" s="504"/>
      <c r="CB12" s="504"/>
      <c r="CC12" s="504"/>
      <c r="CD12" s="504"/>
      <c r="CE12" s="504"/>
      <c r="CF12" s="504"/>
      <c r="CG12" s="504"/>
      <c r="CH12" s="504"/>
      <c r="CI12" s="504"/>
      <c r="CJ12" s="504"/>
      <c r="CK12" s="504"/>
      <c r="CL12" s="504"/>
      <c r="CM12" s="504"/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4"/>
      <c r="DD12" s="504"/>
    </row>
    <row r="13" spans="1:108" ht="33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7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7"/>
      <c r="AP13" s="269" t="s">
        <v>130</v>
      </c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1"/>
      <c r="BG13" s="154" t="s">
        <v>289</v>
      </c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9"/>
      <c r="BU13" s="154" t="s">
        <v>483</v>
      </c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9"/>
      <c r="CM13" s="154" t="s">
        <v>482</v>
      </c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</row>
    <row r="14" spans="1:108" ht="11.25">
      <c r="A14" s="105">
        <v>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6"/>
      <c r="Y14" s="104">
        <v>2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6"/>
      <c r="AP14" s="104">
        <v>3</v>
      </c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6"/>
      <c r="BG14" s="104">
        <v>4</v>
      </c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6"/>
      <c r="BU14" s="350">
        <v>5</v>
      </c>
      <c r="BV14" s="351"/>
      <c r="BW14" s="351"/>
      <c r="BX14" s="351"/>
      <c r="BY14" s="351"/>
      <c r="BZ14" s="351"/>
      <c r="CA14" s="351"/>
      <c r="CB14" s="351"/>
      <c r="CC14" s="351"/>
      <c r="CD14" s="351"/>
      <c r="CE14" s="351"/>
      <c r="CF14" s="351"/>
      <c r="CG14" s="351"/>
      <c r="CH14" s="351"/>
      <c r="CI14" s="351"/>
      <c r="CJ14" s="351"/>
      <c r="CK14" s="351"/>
      <c r="CL14" s="368"/>
      <c r="CM14" s="350">
        <v>6</v>
      </c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</row>
    <row r="15" spans="1:113" ht="19.5" customHeight="1">
      <c r="A15" s="91" t="s">
        <v>720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199"/>
      <c r="Y15" s="120">
        <v>43801.24</v>
      </c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9"/>
      <c r="AP15" s="120" t="s">
        <v>790</v>
      </c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9"/>
      <c r="BG15" s="120" t="s">
        <v>790</v>
      </c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279"/>
      <c r="BU15" s="172" t="s">
        <v>790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3"/>
      <c r="CM15" s="174" t="s">
        <v>790</v>
      </c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76"/>
      <c r="DB15" s="76"/>
      <c r="DC15" s="76"/>
      <c r="DD15" s="76"/>
      <c r="DE15" s="78"/>
      <c r="DF15" s="78"/>
      <c r="DG15" s="78"/>
      <c r="DH15" s="78"/>
      <c r="DI15" s="78"/>
    </row>
    <row r="16" spans="1:113" ht="19.5" customHeight="1">
      <c r="A16" s="508" t="s">
        <v>721</v>
      </c>
      <c r="B16" s="509"/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497">
        <f>Y15</f>
        <v>43801.24</v>
      </c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9"/>
      <c r="AP16" s="120" t="s">
        <v>790</v>
      </c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9"/>
      <c r="BG16" s="120" t="s">
        <v>790</v>
      </c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279"/>
      <c r="BU16" s="172" t="s">
        <v>790</v>
      </c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3"/>
      <c r="CM16" s="174" t="s">
        <v>790</v>
      </c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76"/>
      <c r="DB16" s="76"/>
      <c r="DC16" s="76"/>
      <c r="DD16" s="76"/>
      <c r="DE16" s="78"/>
      <c r="DF16" s="78"/>
      <c r="DG16" s="78"/>
      <c r="DH16" s="78"/>
      <c r="DI16" s="78"/>
    </row>
    <row r="17" spans="1:113" ht="19.5" customHeight="1">
      <c r="A17" s="97" t="s">
        <v>730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516"/>
      <c r="Y17" s="130">
        <v>1574</v>
      </c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2"/>
      <c r="AP17" s="120" t="s">
        <v>790</v>
      </c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9"/>
      <c r="BG17" s="120" t="s">
        <v>790</v>
      </c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279"/>
      <c r="BU17" s="172" t="s">
        <v>790</v>
      </c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3"/>
      <c r="CM17" s="174" t="s">
        <v>790</v>
      </c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76"/>
      <c r="DB17" s="76"/>
      <c r="DC17" s="76"/>
      <c r="DD17" s="76"/>
      <c r="DE17" s="78"/>
      <c r="DF17" s="78"/>
      <c r="DG17" s="78"/>
      <c r="DH17" s="78"/>
      <c r="DI17" s="78"/>
    </row>
    <row r="18" spans="1:113" ht="19.5" customHeight="1">
      <c r="A18" s="508" t="s">
        <v>722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53">
        <f>Y17</f>
        <v>1574</v>
      </c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  <c r="AP18" s="194" t="s">
        <v>790</v>
      </c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 t="s">
        <v>790</v>
      </c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20"/>
      <c r="BU18" s="552" t="s">
        <v>790</v>
      </c>
      <c r="BV18" s="552"/>
      <c r="BW18" s="552"/>
      <c r="BX18" s="552"/>
      <c r="BY18" s="552"/>
      <c r="BZ18" s="552"/>
      <c r="CA18" s="552"/>
      <c r="CB18" s="552"/>
      <c r="CC18" s="552"/>
      <c r="CD18" s="552"/>
      <c r="CE18" s="552"/>
      <c r="CF18" s="552"/>
      <c r="CG18" s="552"/>
      <c r="CH18" s="552"/>
      <c r="CI18" s="552"/>
      <c r="CJ18" s="552"/>
      <c r="CK18" s="552"/>
      <c r="CL18" s="552"/>
      <c r="CM18" s="552" t="s">
        <v>790</v>
      </c>
      <c r="CN18" s="552"/>
      <c r="CO18" s="552"/>
      <c r="CP18" s="552"/>
      <c r="CQ18" s="552"/>
      <c r="CR18" s="552"/>
      <c r="CS18" s="552"/>
      <c r="CT18" s="552"/>
      <c r="CU18" s="552"/>
      <c r="CV18" s="552"/>
      <c r="CW18" s="552"/>
      <c r="CX18" s="552"/>
      <c r="CY18" s="552"/>
      <c r="CZ18" s="552"/>
      <c r="DA18" s="80"/>
      <c r="DB18" s="80"/>
      <c r="DC18" s="80"/>
      <c r="DD18" s="80"/>
      <c r="DE18" s="80"/>
      <c r="DF18" s="80"/>
      <c r="DG18" s="80"/>
      <c r="DH18" s="80"/>
      <c r="DI18" s="78"/>
    </row>
    <row r="19" spans="1:113" ht="19.5" customHeight="1">
      <c r="A19" s="555" t="s">
        <v>275</v>
      </c>
      <c r="B19" s="556"/>
      <c r="C19" s="556"/>
      <c r="D19" s="556"/>
      <c r="E19" s="556"/>
      <c r="F19" s="556"/>
      <c r="G19" s="556"/>
      <c r="H19" s="556"/>
      <c r="I19" s="556"/>
      <c r="J19" s="556"/>
      <c r="K19" s="557" t="s">
        <v>744</v>
      </c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3">
        <f>Y16+Y18</f>
        <v>45375.24</v>
      </c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194" t="s">
        <v>790</v>
      </c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 t="s">
        <v>790</v>
      </c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20"/>
      <c r="BU19" s="552" t="s">
        <v>790</v>
      </c>
      <c r="BV19" s="552"/>
      <c r="BW19" s="552"/>
      <c r="BX19" s="552"/>
      <c r="BY19" s="552"/>
      <c r="BZ19" s="552"/>
      <c r="CA19" s="552"/>
      <c r="CB19" s="552"/>
      <c r="CC19" s="552"/>
      <c r="CD19" s="552"/>
      <c r="CE19" s="552"/>
      <c r="CF19" s="552"/>
      <c r="CG19" s="552"/>
      <c r="CH19" s="552"/>
      <c r="CI19" s="552"/>
      <c r="CJ19" s="552"/>
      <c r="CK19" s="552"/>
      <c r="CL19" s="552"/>
      <c r="CM19" s="548" t="s">
        <v>790</v>
      </c>
      <c r="CN19" s="549"/>
      <c r="CO19" s="549"/>
      <c r="CP19" s="549"/>
      <c r="CQ19" s="549"/>
      <c r="CR19" s="549"/>
      <c r="CS19" s="549"/>
      <c r="CT19" s="549"/>
      <c r="CU19" s="549"/>
      <c r="CV19" s="549"/>
      <c r="CW19" s="549"/>
      <c r="CX19" s="549"/>
      <c r="CY19" s="549"/>
      <c r="CZ19" s="549"/>
      <c r="DA19" s="549"/>
      <c r="DB19" s="549"/>
      <c r="DC19" s="549"/>
      <c r="DD19" s="549"/>
      <c r="DE19" s="549"/>
      <c r="DF19" s="549"/>
      <c r="DG19" s="549"/>
      <c r="DH19" s="549"/>
      <c r="DI19" s="549"/>
    </row>
    <row r="20" spans="1:113" ht="19.5" customHeight="1">
      <c r="A20" s="97" t="s">
        <v>742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516"/>
      <c r="Y20" s="506">
        <v>71.42</v>
      </c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517"/>
      <c r="AP20" s="506" t="s">
        <v>790</v>
      </c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517"/>
      <c r="BG20" s="506" t="s">
        <v>790</v>
      </c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507"/>
      <c r="BU20" s="501" t="s">
        <v>790</v>
      </c>
      <c r="BV20" s="501"/>
      <c r="BW20" s="501"/>
      <c r="BX20" s="501"/>
      <c r="BY20" s="501"/>
      <c r="BZ20" s="501"/>
      <c r="CA20" s="501"/>
      <c r="CB20" s="501"/>
      <c r="CC20" s="501"/>
      <c r="CD20" s="501"/>
      <c r="CE20" s="501"/>
      <c r="CF20" s="501"/>
      <c r="CG20" s="501"/>
      <c r="CH20" s="501"/>
      <c r="CI20" s="501"/>
      <c r="CJ20" s="501"/>
      <c r="CK20" s="501"/>
      <c r="CL20" s="502"/>
      <c r="CM20" s="174" t="s">
        <v>790</v>
      </c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77"/>
      <c r="DB20" s="77"/>
      <c r="DC20" s="77"/>
      <c r="DD20" s="77"/>
      <c r="DE20" s="78"/>
      <c r="DF20" s="78"/>
      <c r="DG20" s="78"/>
      <c r="DH20" s="78"/>
      <c r="DI20" s="78"/>
    </row>
    <row r="21" spans="1:113" ht="19.5" customHeight="1">
      <c r="A21" s="508" t="s">
        <v>723</v>
      </c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497">
        <f>Y20</f>
        <v>71.42</v>
      </c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9"/>
      <c r="AP21" s="120" t="s">
        <v>790</v>
      </c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9"/>
      <c r="BG21" s="120" t="s">
        <v>790</v>
      </c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279"/>
      <c r="BU21" s="172" t="s">
        <v>790</v>
      </c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3"/>
      <c r="CM21" s="174" t="s">
        <v>790</v>
      </c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76"/>
      <c r="DB21" s="76"/>
      <c r="DC21" s="76"/>
      <c r="DD21" s="76"/>
      <c r="DE21" s="78"/>
      <c r="DF21" s="78"/>
      <c r="DG21" s="78"/>
      <c r="DH21" s="78"/>
      <c r="DI21" s="78"/>
    </row>
    <row r="22" spans="1:113" ht="19.5" customHeight="1">
      <c r="A22" s="97" t="s">
        <v>729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516"/>
      <c r="Y22" s="120">
        <v>264.99</v>
      </c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9"/>
      <c r="AP22" s="120" t="s">
        <v>790</v>
      </c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9"/>
      <c r="BG22" s="120" t="s">
        <v>790</v>
      </c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279"/>
      <c r="BU22" s="172" t="s">
        <v>790</v>
      </c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3"/>
      <c r="CM22" s="174" t="s">
        <v>790</v>
      </c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76"/>
      <c r="DB22" s="76"/>
      <c r="DC22" s="76"/>
      <c r="DD22" s="76"/>
      <c r="DE22" s="78"/>
      <c r="DF22" s="78"/>
      <c r="DG22" s="78"/>
      <c r="DH22" s="78"/>
      <c r="DI22" s="78"/>
    </row>
    <row r="23" spans="1:113" ht="19.5" customHeight="1">
      <c r="A23" s="91" t="s">
        <v>724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199"/>
      <c r="Y23" s="130">
        <v>-5253.91</v>
      </c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2"/>
      <c r="AP23" s="120" t="s">
        <v>790</v>
      </c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9"/>
      <c r="BG23" s="120" t="s">
        <v>790</v>
      </c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279"/>
      <c r="BU23" s="172" t="s">
        <v>790</v>
      </c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3"/>
      <c r="CM23" s="174" t="s">
        <v>790</v>
      </c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76"/>
      <c r="DB23" s="76"/>
      <c r="DC23" s="76"/>
      <c r="DD23" s="76"/>
      <c r="DE23" s="78"/>
      <c r="DF23" s="78"/>
      <c r="DG23" s="78"/>
      <c r="DH23" s="78"/>
      <c r="DI23" s="78"/>
    </row>
    <row r="24" spans="1:113" ht="19.5" customHeight="1">
      <c r="A24" s="508" t="s">
        <v>725</v>
      </c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497">
        <f>Y22+Y23</f>
        <v>-4988.92</v>
      </c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  <c r="AO24" s="499"/>
      <c r="AP24" s="120" t="s">
        <v>790</v>
      </c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9"/>
      <c r="BG24" s="120" t="s">
        <v>790</v>
      </c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279"/>
      <c r="BU24" s="172" t="s">
        <v>790</v>
      </c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3"/>
      <c r="CM24" s="174" t="s">
        <v>790</v>
      </c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76"/>
      <c r="DC24" s="76"/>
      <c r="DD24" s="76"/>
      <c r="DE24" s="78"/>
      <c r="DF24" s="78"/>
      <c r="DG24" s="78"/>
      <c r="DH24" s="78"/>
      <c r="DI24" s="78"/>
    </row>
    <row r="25" spans="1:113" ht="19.5" customHeight="1">
      <c r="A25" s="558" t="s">
        <v>726</v>
      </c>
      <c r="B25" s="559"/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120">
        <v>82.83</v>
      </c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9"/>
      <c r="AP25" s="120" t="s">
        <v>790</v>
      </c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9"/>
      <c r="BG25" s="120" t="s">
        <v>790</v>
      </c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279"/>
      <c r="BU25" s="172" t="s">
        <v>790</v>
      </c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3"/>
      <c r="CM25" s="174" t="s">
        <v>790</v>
      </c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78"/>
      <c r="DF25" s="78"/>
      <c r="DG25" s="78"/>
      <c r="DH25" s="78"/>
      <c r="DI25" s="78"/>
    </row>
    <row r="26" spans="1:113" ht="19.5" customHeight="1">
      <c r="A26" s="508" t="s">
        <v>727</v>
      </c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497">
        <f>Y25</f>
        <v>82.83</v>
      </c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8"/>
      <c r="AK26" s="498"/>
      <c r="AL26" s="498"/>
      <c r="AM26" s="498"/>
      <c r="AN26" s="498"/>
      <c r="AO26" s="499"/>
      <c r="AP26" s="120" t="s">
        <v>790</v>
      </c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9"/>
      <c r="BG26" s="120" t="s">
        <v>790</v>
      </c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279"/>
      <c r="BU26" s="172" t="s">
        <v>790</v>
      </c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3"/>
      <c r="CM26" s="174" t="s">
        <v>790</v>
      </c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76"/>
      <c r="DB26" s="76"/>
      <c r="DC26" s="76"/>
      <c r="DD26" s="76"/>
      <c r="DE26" s="78"/>
      <c r="DF26" s="78"/>
      <c r="DG26" s="78"/>
      <c r="DH26" s="78"/>
      <c r="DI26" s="78"/>
    </row>
    <row r="27" spans="1:113" ht="19.5" customHeight="1">
      <c r="A27" s="99" t="s">
        <v>745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560"/>
      <c r="Y27" s="120">
        <v>-0.01</v>
      </c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9"/>
      <c r="AP27" s="120" t="s">
        <v>790</v>
      </c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9"/>
      <c r="BG27" s="120" t="s">
        <v>790</v>
      </c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279"/>
      <c r="BU27" s="172" t="s">
        <v>790</v>
      </c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3"/>
      <c r="CM27" s="174" t="s">
        <v>790</v>
      </c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76"/>
      <c r="DB27" s="76"/>
      <c r="DC27" s="76"/>
      <c r="DD27" s="76"/>
      <c r="DE27" s="78"/>
      <c r="DF27" s="78"/>
      <c r="DG27" s="78"/>
      <c r="DH27" s="78"/>
      <c r="DI27" s="78"/>
    </row>
    <row r="28" spans="1:113" ht="19.5" customHeight="1">
      <c r="A28" s="508" t="s">
        <v>728</v>
      </c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497">
        <f>Y27</f>
        <v>-0.01</v>
      </c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498"/>
      <c r="AL28" s="498"/>
      <c r="AM28" s="498"/>
      <c r="AN28" s="498"/>
      <c r="AO28" s="499"/>
      <c r="AP28" s="120" t="s">
        <v>790</v>
      </c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9"/>
      <c r="BG28" s="120" t="s">
        <v>790</v>
      </c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279"/>
      <c r="BU28" s="172" t="s">
        <v>790</v>
      </c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3"/>
      <c r="CM28" s="174" t="s">
        <v>790</v>
      </c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76"/>
      <c r="DB28" s="76"/>
      <c r="DC28" s="76"/>
      <c r="DD28" s="76"/>
      <c r="DE28" s="78"/>
      <c r="DF28" s="78"/>
      <c r="DG28" s="78"/>
      <c r="DH28" s="78"/>
      <c r="DI28" s="78"/>
    </row>
    <row r="29" spans="1:113" ht="19.5" customHeight="1">
      <c r="A29" s="97" t="s">
        <v>731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516"/>
      <c r="Y29" s="130">
        <v>7458</v>
      </c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2"/>
      <c r="AP29" s="120" t="s">
        <v>790</v>
      </c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9"/>
      <c r="BG29" s="120" t="s">
        <v>790</v>
      </c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279"/>
      <c r="BU29" s="172" t="s">
        <v>790</v>
      </c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3"/>
      <c r="CM29" s="548" t="s">
        <v>790</v>
      </c>
      <c r="CN29" s="549"/>
      <c r="CO29" s="549"/>
      <c r="CP29" s="549"/>
      <c r="CQ29" s="549"/>
      <c r="CR29" s="549"/>
      <c r="CS29" s="549"/>
      <c r="CT29" s="549"/>
      <c r="CU29" s="549"/>
      <c r="CV29" s="549"/>
      <c r="CW29" s="549"/>
      <c r="CX29" s="549"/>
      <c r="CY29" s="549"/>
      <c r="CZ29" s="549"/>
      <c r="DA29" s="549"/>
      <c r="DB29" s="549"/>
      <c r="DC29" s="549"/>
      <c r="DD29" s="549"/>
      <c r="DE29" s="549"/>
      <c r="DF29" s="78"/>
      <c r="DG29" s="78"/>
      <c r="DH29" s="78"/>
      <c r="DI29" s="78"/>
    </row>
    <row r="30" spans="1:113" ht="19.5" customHeight="1">
      <c r="A30" s="508" t="s">
        <v>732</v>
      </c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0">
        <f>Y29</f>
        <v>7458</v>
      </c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4"/>
      <c r="AK30" s="524"/>
      <c r="AL30" s="524"/>
      <c r="AM30" s="524"/>
      <c r="AN30" s="524"/>
      <c r="AO30" s="525"/>
      <c r="AP30" s="120" t="s">
        <v>790</v>
      </c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9"/>
      <c r="BG30" s="120" t="s">
        <v>790</v>
      </c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279"/>
      <c r="BU30" s="172" t="s">
        <v>790</v>
      </c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3"/>
      <c r="CM30" s="174" t="s">
        <v>790</v>
      </c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76"/>
      <c r="DB30" s="76"/>
      <c r="DC30" s="76"/>
      <c r="DD30" s="76"/>
      <c r="DE30" s="78"/>
      <c r="DF30" s="78"/>
      <c r="DG30" s="78"/>
      <c r="DH30" s="78"/>
      <c r="DI30" s="78"/>
    </row>
    <row r="31" spans="1:113" ht="19.5" customHeight="1">
      <c r="A31" s="97" t="s">
        <v>733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516"/>
      <c r="Y31" s="130">
        <v>-576.8</v>
      </c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2"/>
      <c r="AP31" s="120" t="s">
        <v>790</v>
      </c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9"/>
      <c r="BG31" s="120" t="s">
        <v>790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279"/>
      <c r="BU31" s="172" t="s">
        <v>790</v>
      </c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3"/>
      <c r="CM31" s="174" t="s">
        <v>790</v>
      </c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76"/>
      <c r="DC31" s="76"/>
      <c r="DD31" s="76"/>
      <c r="DE31" s="78"/>
      <c r="DF31" s="78"/>
      <c r="DG31" s="78"/>
      <c r="DH31" s="78"/>
      <c r="DI31" s="78"/>
    </row>
    <row r="32" spans="1:113" ht="19.5" customHeight="1">
      <c r="A32" s="508" t="s">
        <v>734</v>
      </c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130">
        <f>Y31</f>
        <v>-576.8</v>
      </c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2"/>
      <c r="AP32" s="120" t="s">
        <v>790</v>
      </c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9"/>
      <c r="BG32" s="120" t="s">
        <v>790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279"/>
      <c r="BU32" s="172" t="s">
        <v>790</v>
      </c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552" t="s">
        <v>790</v>
      </c>
      <c r="CN32" s="552"/>
      <c r="CO32" s="552"/>
      <c r="CP32" s="552"/>
      <c r="CQ32" s="552"/>
      <c r="CR32" s="552"/>
      <c r="CS32" s="552"/>
      <c r="CT32" s="552"/>
      <c r="CU32" s="552"/>
      <c r="CV32" s="552"/>
      <c r="CW32" s="552"/>
      <c r="CX32" s="552"/>
      <c r="CY32" s="552"/>
      <c r="CZ32" s="552"/>
      <c r="DA32" s="552"/>
      <c r="DB32" s="552"/>
      <c r="DC32" s="552"/>
      <c r="DD32" s="552"/>
      <c r="DE32" s="78"/>
      <c r="DF32" s="78"/>
      <c r="DG32" s="78"/>
      <c r="DH32" s="78"/>
      <c r="DI32" s="78"/>
    </row>
    <row r="33" spans="1:113" ht="19.5" customHeight="1" thickBot="1">
      <c r="A33" s="542" t="s">
        <v>275</v>
      </c>
      <c r="B33" s="543"/>
      <c r="C33" s="543"/>
      <c r="D33" s="543"/>
      <c r="E33" s="543"/>
      <c r="F33" s="543"/>
      <c r="G33" s="543"/>
      <c r="H33" s="543"/>
      <c r="I33" s="543"/>
      <c r="J33" s="544"/>
      <c r="K33" s="545" t="s">
        <v>746</v>
      </c>
      <c r="L33" s="546"/>
      <c r="M33" s="546"/>
      <c r="N33" s="546"/>
      <c r="O33" s="546"/>
      <c r="P33" s="546"/>
      <c r="Q33" s="546"/>
      <c r="R33" s="546"/>
      <c r="S33" s="546"/>
      <c r="T33" s="546"/>
      <c r="U33" s="546"/>
      <c r="V33" s="546"/>
      <c r="W33" s="546"/>
      <c r="X33" s="547"/>
      <c r="Y33" s="533">
        <f>Y21+Y24+Y26+Y28+Y30+Y32</f>
        <v>2046.5199999999998</v>
      </c>
      <c r="Z33" s="533"/>
      <c r="AA33" s="533"/>
      <c r="AB33" s="533"/>
      <c r="AC33" s="533"/>
      <c r="AD33" s="533"/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4"/>
      <c r="AP33" s="289" t="s">
        <v>790</v>
      </c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8"/>
      <c r="BG33" s="550" t="s">
        <v>790</v>
      </c>
      <c r="BH33" s="550"/>
      <c r="BI33" s="550"/>
      <c r="BJ33" s="550"/>
      <c r="BK33" s="550"/>
      <c r="BL33" s="550"/>
      <c r="BM33" s="550"/>
      <c r="BN33" s="550"/>
      <c r="BO33" s="550"/>
      <c r="BP33" s="550"/>
      <c r="BQ33" s="550"/>
      <c r="BR33" s="550"/>
      <c r="BS33" s="550"/>
      <c r="BT33" s="551"/>
      <c r="BU33" s="172" t="s">
        <v>790</v>
      </c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552" t="s">
        <v>790</v>
      </c>
      <c r="CN33" s="552"/>
      <c r="CO33" s="552"/>
      <c r="CP33" s="552"/>
      <c r="CQ33" s="552"/>
      <c r="CR33" s="552"/>
      <c r="CS33" s="552"/>
      <c r="CT33" s="552"/>
      <c r="CU33" s="552"/>
      <c r="CV33" s="552"/>
      <c r="CW33" s="552"/>
      <c r="CX33" s="552"/>
      <c r="CY33" s="552"/>
      <c r="CZ33" s="552"/>
      <c r="DA33" s="79"/>
      <c r="DB33" s="79"/>
      <c r="DC33" s="79"/>
      <c r="DD33" s="79"/>
      <c r="DE33" s="80"/>
      <c r="DF33" s="80"/>
      <c r="DG33" s="80"/>
      <c r="DH33" s="78"/>
      <c r="DI33" s="78"/>
    </row>
    <row r="34" ht="18" customHeight="1" thickBot="1"/>
    <row r="35" spans="23:72" ht="19.5" customHeight="1" thickBot="1">
      <c r="W35" s="8" t="s">
        <v>145</v>
      </c>
      <c r="Y35" s="535">
        <f>Y19+Y33</f>
        <v>47421.759999999995</v>
      </c>
      <c r="Z35" s="536"/>
      <c r="AA35" s="536"/>
      <c r="AB35" s="536"/>
      <c r="AC35" s="536"/>
      <c r="AD35" s="536"/>
      <c r="AE35" s="536"/>
      <c r="AF35" s="536"/>
      <c r="AG35" s="536"/>
      <c r="AH35" s="536"/>
      <c r="AI35" s="536"/>
      <c r="AJ35" s="536"/>
      <c r="AK35" s="536"/>
      <c r="AL35" s="536"/>
      <c r="AM35" s="536"/>
      <c r="AN35" s="536"/>
      <c r="AO35" s="537"/>
      <c r="AP35" s="538" t="s">
        <v>790</v>
      </c>
      <c r="AQ35" s="539"/>
      <c r="AR35" s="539"/>
      <c r="AS35" s="539"/>
      <c r="AT35" s="539"/>
      <c r="AU35" s="539"/>
      <c r="AV35" s="539"/>
      <c r="AW35" s="539"/>
      <c r="AX35" s="539"/>
      <c r="AY35" s="539"/>
      <c r="AZ35" s="539"/>
      <c r="BA35" s="539"/>
      <c r="BB35" s="539"/>
      <c r="BC35" s="539"/>
      <c r="BD35" s="539"/>
      <c r="BE35" s="539"/>
      <c r="BF35" s="540"/>
      <c r="BG35" s="538" t="s">
        <v>790</v>
      </c>
      <c r="BH35" s="539"/>
      <c r="BI35" s="539"/>
      <c r="BJ35" s="539"/>
      <c r="BK35" s="539"/>
      <c r="BL35" s="539"/>
      <c r="BM35" s="539"/>
      <c r="BN35" s="539"/>
      <c r="BO35" s="539"/>
      <c r="BP35" s="539"/>
      <c r="BQ35" s="539"/>
      <c r="BR35" s="539"/>
      <c r="BS35" s="539"/>
      <c r="BT35" s="541"/>
    </row>
  </sheetData>
  <sheetProtection/>
  <mergeCells count="138">
    <mergeCell ref="A24:X24"/>
    <mergeCell ref="Y23:AO23"/>
    <mergeCell ref="Y24:AO24"/>
    <mergeCell ref="BG23:BT23"/>
    <mergeCell ref="BG24:BT24"/>
    <mergeCell ref="AP24:BF24"/>
    <mergeCell ref="CM22:CZ22"/>
    <mergeCell ref="A21:X21"/>
    <mergeCell ref="Y21:AO21"/>
    <mergeCell ref="A23:X23"/>
    <mergeCell ref="BU23:CL23"/>
    <mergeCell ref="CM23:CZ23"/>
    <mergeCell ref="A22:X22"/>
    <mergeCell ref="Y22:AO22"/>
    <mergeCell ref="AP23:BF23"/>
    <mergeCell ref="AP21:BF21"/>
    <mergeCell ref="A29:X29"/>
    <mergeCell ref="Y29:AO29"/>
    <mergeCell ref="A28:X28"/>
    <mergeCell ref="Y28:AO28"/>
    <mergeCell ref="AP28:BF28"/>
    <mergeCell ref="BG28:BT28"/>
    <mergeCell ref="A25:X25"/>
    <mergeCell ref="Y25:AO25"/>
    <mergeCell ref="A27:X27"/>
    <mergeCell ref="Y27:AO27"/>
    <mergeCell ref="A32:X32"/>
    <mergeCell ref="Y32:AO32"/>
    <mergeCell ref="A26:X26"/>
    <mergeCell ref="Y26:AO26"/>
    <mergeCell ref="A31:X31"/>
    <mergeCell ref="Y31:AO31"/>
    <mergeCell ref="AP22:BF22"/>
    <mergeCell ref="AP27:BF27"/>
    <mergeCell ref="BG27:BT27"/>
    <mergeCell ref="AP25:BF25"/>
    <mergeCell ref="BG25:BT25"/>
    <mergeCell ref="AP26:BF26"/>
    <mergeCell ref="BG26:BT26"/>
    <mergeCell ref="BU26:CL26"/>
    <mergeCell ref="CM26:CZ26"/>
    <mergeCell ref="BU30:CL30"/>
    <mergeCell ref="AP15:BF15"/>
    <mergeCell ref="A17:X17"/>
    <mergeCell ref="Y17:AO17"/>
    <mergeCell ref="A18:X18"/>
    <mergeCell ref="Y18:AO18"/>
    <mergeCell ref="A15:X15"/>
    <mergeCell ref="Y15:AO15"/>
    <mergeCell ref="A14:X14"/>
    <mergeCell ref="BU14:CL14"/>
    <mergeCell ref="CM14:DD14"/>
    <mergeCell ref="CM15:CZ15"/>
    <mergeCell ref="BU25:CL25"/>
    <mergeCell ref="CM25:DD25"/>
    <mergeCell ref="A16:X16"/>
    <mergeCell ref="Y16:AO16"/>
    <mergeCell ref="AP18:BF18"/>
    <mergeCell ref="BG18:BT18"/>
    <mergeCell ref="CM16:CZ16"/>
    <mergeCell ref="CM17:CZ17"/>
    <mergeCell ref="BU27:CL27"/>
    <mergeCell ref="BG15:BT15"/>
    <mergeCell ref="BG22:BT22"/>
    <mergeCell ref="BG21:BT21"/>
    <mergeCell ref="CM18:CZ18"/>
    <mergeCell ref="BU16:CL16"/>
    <mergeCell ref="BU17:CL17"/>
    <mergeCell ref="BU18:CL18"/>
    <mergeCell ref="A20:X20"/>
    <mergeCell ref="Y14:AO14"/>
    <mergeCell ref="AP14:BF14"/>
    <mergeCell ref="BG14:BT14"/>
    <mergeCell ref="Y20:AO20"/>
    <mergeCell ref="AP20:BF20"/>
    <mergeCell ref="AP17:BF17"/>
    <mergeCell ref="BG20:BT20"/>
    <mergeCell ref="A19:J19"/>
    <mergeCell ref="K19:X19"/>
    <mergeCell ref="CM3:DD3"/>
    <mergeCell ref="A5:DD5"/>
    <mergeCell ref="A12:X13"/>
    <mergeCell ref="Y12:AO13"/>
    <mergeCell ref="AP12:DD12"/>
    <mergeCell ref="AP13:BF13"/>
    <mergeCell ref="BG13:BT13"/>
    <mergeCell ref="BU13:CL13"/>
    <mergeCell ref="CM13:DD13"/>
    <mergeCell ref="Y35:AO35"/>
    <mergeCell ref="AP35:BF35"/>
    <mergeCell ref="AP16:BF16"/>
    <mergeCell ref="BG16:BT16"/>
    <mergeCell ref="Y19:AO19"/>
    <mergeCell ref="AP19:BF19"/>
    <mergeCell ref="BG19:BT19"/>
    <mergeCell ref="AP32:BF32"/>
    <mergeCell ref="BG32:BT32"/>
    <mergeCell ref="BG17:BT17"/>
    <mergeCell ref="BG35:BT35"/>
    <mergeCell ref="Y7:CL7"/>
    <mergeCell ref="Y8:CL8"/>
    <mergeCell ref="Y9:CL9"/>
    <mergeCell ref="Y10:CL10"/>
    <mergeCell ref="BU28:CL28"/>
    <mergeCell ref="BG30:BT30"/>
    <mergeCell ref="BU31:CL31"/>
    <mergeCell ref="AP31:BF31"/>
    <mergeCell ref="BU15:CL15"/>
    <mergeCell ref="BU19:CL19"/>
    <mergeCell ref="BG29:BT29"/>
    <mergeCell ref="BU29:CL29"/>
    <mergeCell ref="CM27:CZ27"/>
    <mergeCell ref="CM28:CZ28"/>
    <mergeCell ref="BU24:CL24"/>
    <mergeCell ref="CM24:DA24"/>
    <mergeCell ref="CM29:DE29"/>
    <mergeCell ref="BU20:CL20"/>
    <mergeCell ref="CM20:CZ20"/>
    <mergeCell ref="CM33:CZ33"/>
    <mergeCell ref="AP29:BF29"/>
    <mergeCell ref="A30:X30"/>
    <mergeCell ref="Y30:AO30"/>
    <mergeCell ref="AP30:BF30"/>
    <mergeCell ref="BG31:BT31"/>
    <mergeCell ref="BU32:CL32"/>
    <mergeCell ref="CM32:DD32"/>
    <mergeCell ref="CM31:DA31"/>
    <mergeCell ref="CM30:CZ30"/>
    <mergeCell ref="A33:J33"/>
    <mergeCell ref="K33:X33"/>
    <mergeCell ref="CM19:DI19"/>
    <mergeCell ref="Y33:AO33"/>
    <mergeCell ref="AP33:BF33"/>
    <mergeCell ref="BG33:BT33"/>
    <mergeCell ref="BU21:CL21"/>
    <mergeCell ref="CM21:CZ21"/>
    <mergeCell ref="BU22:CL22"/>
    <mergeCell ref="BU33:CL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D14"/>
  <sheetViews>
    <sheetView view="pageBreakPreview" zoomScaleSheetLayoutView="100" zoomScalePageLayoutView="0" workbookViewId="0" topLeftCell="A1">
      <selection activeCell="DU9" sqref="DU9"/>
    </sheetView>
  </sheetViews>
  <sheetFormatPr defaultColWidth="0.875" defaultRowHeight="12.75"/>
  <cols>
    <col min="1" max="16384" width="0.875" style="2" customWidth="1"/>
  </cols>
  <sheetData>
    <row r="1" spans="79:108" s="20" customFormat="1" ht="15" customHeight="1" thickBot="1">
      <c r="CA1" s="29" t="s">
        <v>142</v>
      </c>
      <c r="CC1" s="283" t="s">
        <v>184</v>
      </c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5"/>
    </row>
    <row r="3" spans="1:108" ht="12.75">
      <c r="A3" s="102" t="s">
        <v>276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2.75">
      <c r="A4" s="102" t="s">
        <v>279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ht="9.75" customHeight="1"/>
    <row r="6" spans="1:108" ht="22.5" customHeight="1">
      <c r="A6" s="319" t="s">
        <v>484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20"/>
      <c r="AM6" s="322" t="s">
        <v>185</v>
      </c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20"/>
      <c r="BH6" s="322" t="s">
        <v>186</v>
      </c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20"/>
      <c r="CC6" s="322" t="s">
        <v>187</v>
      </c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</row>
    <row r="7" spans="1:108" ht="12" thickBot="1">
      <c r="A7" s="567">
        <v>1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  <c r="U7" s="567"/>
      <c r="V7" s="567"/>
      <c r="W7" s="567"/>
      <c r="X7" s="567"/>
      <c r="Y7" s="567"/>
      <c r="Z7" s="567"/>
      <c r="AA7" s="567"/>
      <c r="AB7" s="567"/>
      <c r="AC7" s="567"/>
      <c r="AD7" s="567"/>
      <c r="AE7" s="567"/>
      <c r="AF7" s="567"/>
      <c r="AG7" s="567"/>
      <c r="AH7" s="567"/>
      <c r="AI7" s="567"/>
      <c r="AJ7" s="567"/>
      <c r="AK7" s="567"/>
      <c r="AL7" s="568"/>
      <c r="AM7" s="104">
        <v>2</v>
      </c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6"/>
      <c r="BH7" s="350">
        <v>3</v>
      </c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68"/>
      <c r="CC7" s="350">
        <v>4</v>
      </c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</row>
    <row r="8" spans="1:108" ht="18" customHeight="1">
      <c r="A8" s="107" t="s">
        <v>18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356"/>
      <c r="AM8" s="275">
        <v>7534463.46</v>
      </c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8"/>
      <c r="BH8" s="203" t="s">
        <v>19</v>
      </c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4"/>
      <c r="CC8" s="280" t="s">
        <v>20</v>
      </c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</row>
    <row r="9" spans="1:108" ht="18" customHeight="1">
      <c r="A9" s="97" t="s">
        <v>18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516"/>
      <c r="AM9" s="506">
        <v>7846042.71</v>
      </c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507"/>
      <c r="BH9" s="203" t="s">
        <v>19</v>
      </c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4"/>
      <c r="CC9" s="280" t="s">
        <v>21</v>
      </c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</row>
    <row r="10" spans="1:108" ht="18" customHeight="1">
      <c r="A10" s="91" t="s">
        <v>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199"/>
      <c r="AM10" s="120">
        <v>207733.66</v>
      </c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279"/>
      <c r="BH10" s="203" t="s">
        <v>19</v>
      </c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4"/>
      <c r="CC10" s="280" t="s">
        <v>23</v>
      </c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</row>
    <row r="11" spans="1:108" ht="18" customHeight="1" thickBot="1">
      <c r="A11" s="91" t="s">
        <v>24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199"/>
      <c r="AM11" s="120">
        <v>1282522.8</v>
      </c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279"/>
      <c r="BH11" s="203" t="s">
        <v>19</v>
      </c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4"/>
      <c r="CC11" s="280" t="s">
        <v>25</v>
      </c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</row>
    <row r="12" spans="1:59" ht="18" customHeight="1" thickBot="1" thickTop="1">
      <c r="A12" s="564" t="s">
        <v>277</v>
      </c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5"/>
      <c r="S12" s="561" t="s">
        <v>26</v>
      </c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3"/>
      <c r="AM12" s="287">
        <f>SUM(AM8:BG11)</f>
        <v>16870762.63</v>
      </c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90"/>
    </row>
    <row r="13" spans="37:59" ht="6" customHeight="1" thickBot="1" thickTop="1">
      <c r="AK13" s="5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37:59" ht="18" customHeight="1" thickBot="1">
      <c r="AK14" s="5" t="s">
        <v>145</v>
      </c>
      <c r="AM14" s="566">
        <f>AM12</f>
        <v>16870762.63</v>
      </c>
      <c r="AN14" s="539"/>
      <c r="AO14" s="539"/>
      <c r="AP14" s="539"/>
      <c r="AQ14" s="539"/>
      <c r="AR14" s="539"/>
      <c r="AS14" s="539"/>
      <c r="AT14" s="539"/>
      <c r="AU14" s="539"/>
      <c r="AV14" s="539"/>
      <c r="AW14" s="539"/>
      <c r="AX14" s="539"/>
      <c r="AY14" s="539"/>
      <c r="AZ14" s="539"/>
      <c r="BA14" s="539"/>
      <c r="BB14" s="539"/>
      <c r="BC14" s="539"/>
      <c r="BD14" s="539"/>
      <c r="BE14" s="539"/>
      <c r="BF14" s="539"/>
      <c r="BG14" s="541"/>
    </row>
  </sheetData>
  <sheetProtection/>
  <mergeCells count="31">
    <mergeCell ref="BH9:CB9"/>
    <mergeCell ref="S12:AL12"/>
    <mergeCell ref="A12:R12"/>
    <mergeCell ref="A4:DD4"/>
    <mergeCell ref="BH10:CB10"/>
    <mergeCell ref="CC10:DD10"/>
    <mergeCell ref="AM14:BG14"/>
    <mergeCell ref="A7:AL7"/>
    <mergeCell ref="AM7:BG7"/>
    <mergeCell ref="BH7:CB7"/>
    <mergeCell ref="CC7:DD7"/>
    <mergeCell ref="A10:AL10"/>
    <mergeCell ref="A3:DD3"/>
    <mergeCell ref="A6:AL6"/>
    <mergeCell ref="AM6:BG6"/>
    <mergeCell ref="BH6:CB6"/>
    <mergeCell ref="CC6:DD6"/>
    <mergeCell ref="A8:AL8"/>
    <mergeCell ref="AM8:BG8"/>
    <mergeCell ref="A9:AL9"/>
    <mergeCell ref="AM9:BG9"/>
    <mergeCell ref="AM10:BG10"/>
    <mergeCell ref="CC9:DD9"/>
    <mergeCell ref="CC1:DD1"/>
    <mergeCell ref="AM12:BG12"/>
    <mergeCell ref="A11:AL11"/>
    <mergeCell ref="AM11:BG11"/>
    <mergeCell ref="BH11:CB11"/>
    <mergeCell ref="CC11:DD11"/>
    <mergeCell ref="BH8:CB8"/>
    <mergeCell ref="CC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F17"/>
  <sheetViews>
    <sheetView view="pageBreakPreview" zoomScaleSheetLayoutView="100" zoomScalePageLayoutView="0" workbookViewId="0" topLeftCell="A1">
      <selection activeCell="FM16" sqref="FM16"/>
    </sheetView>
  </sheetViews>
  <sheetFormatPr defaultColWidth="0.875" defaultRowHeight="12.75"/>
  <cols>
    <col min="1" max="16384" width="0.875" style="2" customWidth="1"/>
  </cols>
  <sheetData>
    <row r="1" spans="137:162" s="45" customFormat="1" ht="15" customHeight="1" thickBot="1">
      <c r="EG1" s="46" t="s">
        <v>142</v>
      </c>
      <c r="EI1" s="576" t="s">
        <v>188</v>
      </c>
      <c r="EJ1" s="577"/>
      <c r="EK1" s="577"/>
      <c r="EL1" s="577"/>
      <c r="EM1" s="577"/>
      <c r="EN1" s="577"/>
      <c r="EO1" s="577"/>
      <c r="EP1" s="577"/>
      <c r="EQ1" s="577"/>
      <c r="ER1" s="577"/>
      <c r="ES1" s="577"/>
      <c r="ET1" s="577"/>
      <c r="EU1" s="577"/>
      <c r="EV1" s="577"/>
      <c r="EW1" s="577"/>
      <c r="EX1" s="577"/>
      <c r="EY1" s="577"/>
      <c r="EZ1" s="577"/>
      <c r="FA1" s="577"/>
      <c r="FB1" s="577"/>
      <c r="FC1" s="577"/>
      <c r="FD1" s="577"/>
      <c r="FE1" s="577"/>
      <c r="FF1" s="578"/>
    </row>
    <row r="3" spans="1:162" s="44" customFormat="1" ht="15">
      <c r="A3" s="580" t="s">
        <v>189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  <c r="CM3" s="580"/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0"/>
      <c r="DB3" s="580"/>
      <c r="DC3" s="580"/>
      <c r="DD3" s="580"/>
      <c r="DE3" s="580"/>
      <c r="DF3" s="580"/>
      <c r="DG3" s="580"/>
      <c r="DH3" s="580"/>
      <c r="DI3" s="580"/>
      <c r="DJ3" s="580"/>
      <c r="DK3" s="580"/>
      <c r="DL3" s="580"/>
      <c r="DM3" s="580"/>
      <c r="DN3" s="580"/>
      <c r="DO3" s="580"/>
      <c r="DP3" s="580"/>
      <c r="DQ3" s="580"/>
      <c r="DR3" s="580"/>
      <c r="DS3" s="580"/>
      <c r="DT3" s="580"/>
      <c r="DU3" s="580"/>
      <c r="DV3" s="580"/>
      <c r="DW3" s="580"/>
      <c r="DX3" s="580"/>
      <c r="DY3" s="580"/>
      <c r="DZ3" s="580"/>
      <c r="EA3" s="580"/>
      <c r="EB3" s="580"/>
      <c r="EC3" s="580"/>
      <c r="ED3" s="580"/>
      <c r="EE3" s="580"/>
      <c r="EF3" s="580"/>
      <c r="EG3" s="580"/>
      <c r="EH3" s="580"/>
      <c r="EI3" s="580"/>
      <c r="EJ3" s="580"/>
      <c r="EK3" s="580"/>
      <c r="EL3" s="580"/>
      <c r="EM3" s="580"/>
      <c r="EN3" s="580"/>
      <c r="EO3" s="580"/>
      <c r="EP3" s="580"/>
      <c r="EQ3" s="580"/>
      <c r="ER3" s="580"/>
      <c r="ES3" s="580"/>
      <c r="ET3" s="580"/>
      <c r="EU3" s="580"/>
      <c r="EV3" s="580"/>
      <c r="EW3" s="580"/>
      <c r="EX3" s="580"/>
      <c r="EY3" s="580"/>
      <c r="EZ3" s="580"/>
      <c r="FA3" s="580"/>
      <c r="FB3" s="580"/>
      <c r="FC3" s="580"/>
      <c r="FD3" s="580"/>
      <c r="FE3" s="580"/>
      <c r="FF3" s="580"/>
    </row>
    <row r="4" ht="9.75" customHeight="1"/>
    <row r="5" spans="1:162" ht="12.75" customHeight="1">
      <c r="A5" s="211" t="s">
        <v>274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326"/>
      <c r="AE5" s="350" t="s">
        <v>485</v>
      </c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68"/>
      <c r="BS5" s="350" t="s">
        <v>191</v>
      </c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1"/>
      <c r="CY5" s="351"/>
      <c r="CZ5" s="351"/>
      <c r="DA5" s="351"/>
      <c r="DB5" s="351"/>
      <c r="DC5" s="351"/>
      <c r="DD5" s="351"/>
      <c r="DE5" s="351"/>
      <c r="DF5" s="351"/>
      <c r="DG5" s="351"/>
      <c r="DH5" s="351"/>
      <c r="DI5" s="351"/>
      <c r="DJ5" s="351"/>
      <c r="DK5" s="351"/>
      <c r="DL5" s="351"/>
      <c r="DM5" s="351"/>
      <c r="DN5" s="368"/>
      <c r="DO5" s="325" t="s">
        <v>192</v>
      </c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325" t="s">
        <v>488</v>
      </c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</row>
    <row r="6" spans="1:162" ht="22.5" customHeight="1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2"/>
      <c r="AE6" s="104" t="s">
        <v>486</v>
      </c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6"/>
      <c r="AY6" s="104" t="s">
        <v>487</v>
      </c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6"/>
      <c r="BS6" s="325" t="s">
        <v>278</v>
      </c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326"/>
      <c r="CQ6" s="322" t="s">
        <v>190</v>
      </c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20"/>
      <c r="DO6" s="579"/>
      <c r="DP6" s="571"/>
      <c r="DQ6" s="571"/>
      <c r="DR6" s="571"/>
      <c r="DS6" s="571"/>
      <c r="DT6" s="571"/>
      <c r="DU6" s="571"/>
      <c r="DV6" s="571"/>
      <c r="DW6" s="571"/>
      <c r="DX6" s="571"/>
      <c r="DY6" s="571"/>
      <c r="DZ6" s="571"/>
      <c r="EA6" s="571"/>
      <c r="EB6" s="571"/>
      <c r="EC6" s="571"/>
      <c r="ED6" s="571"/>
      <c r="EE6" s="571"/>
      <c r="EF6" s="571"/>
      <c r="EG6" s="571"/>
      <c r="EH6" s="571"/>
      <c r="EI6" s="579"/>
      <c r="EJ6" s="571"/>
      <c r="EK6" s="571"/>
      <c r="EL6" s="571"/>
      <c r="EM6" s="571"/>
      <c r="EN6" s="571"/>
      <c r="EO6" s="571"/>
      <c r="EP6" s="571"/>
      <c r="EQ6" s="571"/>
      <c r="ER6" s="571"/>
      <c r="ES6" s="571"/>
      <c r="ET6" s="571"/>
      <c r="EU6" s="571"/>
      <c r="EV6" s="571"/>
      <c r="EW6" s="571"/>
      <c r="EX6" s="571"/>
      <c r="EY6" s="571"/>
      <c r="EZ6" s="571"/>
      <c r="FA6" s="571"/>
      <c r="FB6" s="571"/>
      <c r="FC6" s="571"/>
      <c r="FD6" s="571"/>
      <c r="FE6" s="571"/>
      <c r="FF6" s="571"/>
    </row>
    <row r="7" spans="1:162" ht="11.25">
      <c r="A7" s="328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9"/>
      <c r="AE7" s="573"/>
      <c r="AF7" s="574"/>
      <c r="AG7" s="574"/>
      <c r="AH7" s="574"/>
      <c r="AI7" s="574"/>
      <c r="AJ7" s="574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4"/>
      <c r="AV7" s="574"/>
      <c r="AW7" s="574"/>
      <c r="AX7" s="575"/>
      <c r="AY7" s="573"/>
      <c r="AZ7" s="574"/>
      <c r="BA7" s="574"/>
      <c r="BB7" s="574"/>
      <c r="BC7" s="574"/>
      <c r="BD7" s="574"/>
      <c r="BE7" s="574"/>
      <c r="BF7" s="574"/>
      <c r="BG7" s="574"/>
      <c r="BH7" s="574"/>
      <c r="BI7" s="574"/>
      <c r="BJ7" s="574"/>
      <c r="BK7" s="574"/>
      <c r="BL7" s="574"/>
      <c r="BM7" s="574"/>
      <c r="BN7" s="574"/>
      <c r="BO7" s="574"/>
      <c r="BP7" s="574"/>
      <c r="BQ7" s="574"/>
      <c r="BR7" s="575"/>
      <c r="BS7" s="327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9"/>
      <c r="CQ7" s="350" t="s">
        <v>97</v>
      </c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68"/>
      <c r="DC7" s="350" t="s">
        <v>98</v>
      </c>
      <c r="DD7" s="351"/>
      <c r="DE7" s="351"/>
      <c r="DF7" s="351"/>
      <c r="DG7" s="351"/>
      <c r="DH7" s="351"/>
      <c r="DI7" s="351"/>
      <c r="DJ7" s="351"/>
      <c r="DK7" s="351"/>
      <c r="DL7" s="351"/>
      <c r="DM7" s="351"/>
      <c r="DN7" s="368"/>
      <c r="DO7" s="327"/>
      <c r="DP7" s="328"/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  <c r="EB7" s="328"/>
      <c r="EC7" s="328"/>
      <c r="ED7" s="328"/>
      <c r="EE7" s="328"/>
      <c r="EF7" s="328"/>
      <c r="EG7" s="328"/>
      <c r="EH7" s="328"/>
      <c r="EI7" s="327"/>
      <c r="EJ7" s="328"/>
      <c r="EK7" s="328"/>
      <c r="EL7" s="328"/>
      <c r="EM7" s="328"/>
      <c r="EN7" s="328"/>
      <c r="EO7" s="328"/>
      <c r="EP7" s="328"/>
      <c r="EQ7" s="328"/>
      <c r="ER7" s="328"/>
      <c r="ES7" s="328"/>
      <c r="ET7" s="328"/>
      <c r="EU7" s="328"/>
      <c r="EV7" s="328"/>
      <c r="EW7" s="328"/>
      <c r="EX7" s="328"/>
      <c r="EY7" s="328"/>
      <c r="EZ7" s="328"/>
      <c r="FA7" s="328"/>
      <c r="FB7" s="328"/>
      <c r="FC7" s="328"/>
      <c r="FD7" s="328"/>
      <c r="FE7" s="328"/>
      <c r="FF7" s="328"/>
    </row>
    <row r="8" spans="1:162" ht="12" thickBot="1">
      <c r="A8" s="105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6"/>
      <c r="AE8" s="104">
        <v>2</v>
      </c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6"/>
      <c r="AY8" s="104">
        <v>3</v>
      </c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6"/>
      <c r="BS8" s="350">
        <v>4</v>
      </c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68"/>
      <c r="CQ8" s="350">
        <v>5</v>
      </c>
      <c r="CR8" s="351"/>
      <c r="CS8" s="351"/>
      <c r="CT8" s="351"/>
      <c r="CU8" s="351"/>
      <c r="CV8" s="351"/>
      <c r="CW8" s="351"/>
      <c r="CX8" s="351"/>
      <c r="CY8" s="351"/>
      <c r="CZ8" s="351"/>
      <c r="DA8" s="351"/>
      <c r="DB8" s="368"/>
      <c r="DC8" s="350">
        <v>6</v>
      </c>
      <c r="DD8" s="351"/>
      <c r="DE8" s="351"/>
      <c r="DF8" s="351"/>
      <c r="DG8" s="351"/>
      <c r="DH8" s="351"/>
      <c r="DI8" s="351"/>
      <c r="DJ8" s="351"/>
      <c r="DK8" s="351"/>
      <c r="DL8" s="351"/>
      <c r="DM8" s="351"/>
      <c r="DN8" s="368"/>
      <c r="DO8" s="350">
        <v>7</v>
      </c>
      <c r="DP8" s="351"/>
      <c r="DQ8" s="351"/>
      <c r="DR8" s="351"/>
      <c r="DS8" s="351"/>
      <c r="DT8" s="351"/>
      <c r="DU8" s="351"/>
      <c r="DV8" s="351"/>
      <c r="DW8" s="351"/>
      <c r="DX8" s="351"/>
      <c r="DY8" s="351"/>
      <c r="DZ8" s="351"/>
      <c r="EA8" s="351"/>
      <c r="EB8" s="351"/>
      <c r="EC8" s="351"/>
      <c r="ED8" s="351"/>
      <c r="EE8" s="351"/>
      <c r="EF8" s="351"/>
      <c r="EG8" s="351"/>
      <c r="EH8" s="351"/>
      <c r="EI8" s="350">
        <v>8</v>
      </c>
      <c r="EJ8" s="351"/>
      <c r="EK8" s="351"/>
      <c r="EL8" s="351"/>
      <c r="EM8" s="351"/>
      <c r="EN8" s="351"/>
      <c r="EO8" s="351"/>
      <c r="EP8" s="351"/>
      <c r="EQ8" s="351"/>
      <c r="ER8" s="351"/>
      <c r="ES8" s="351"/>
      <c r="ET8" s="351"/>
      <c r="EU8" s="351"/>
      <c r="EV8" s="351"/>
      <c r="EW8" s="351"/>
      <c r="EX8" s="351"/>
      <c r="EY8" s="351"/>
      <c r="EZ8" s="351"/>
      <c r="FA8" s="351"/>
      <c r="FB8" s="351"/>
      <c r="FC8" s="351"/>
      <c r="FD8" s="351"/>
      <c r="FE8" s="351"/>
      <c r="FF8" s="351"/>
    </row>
    <row r="9" spans="1:162" ht="15" customHeight="1">
      <c r="A9" s="107" t="s">
        <v>790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356"/>
      <c r="AE9" s="275" t="s">
        <v>790</v>
      </c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5" t="s">
        <v>790</v>
      </c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8"/>
      <c r="BS9" s="172" t="s">
        <v>790</v>
      </c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3"/>
      <c r="CQ9" s="198" t="s">
        <v>790</v>
      </c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199"/>
      <c r="DC9" s="198" t="s">
        <v>790</v>
      </c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199"/>
      <c r="DO9" s="198" t="s">
        <v>790</v>
      </c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174" t="s">
        <v>790</v>
      </c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</row>
    <row r="10" spans="1:162" ht="15" customHeight="1">
      <c r="A10" s="91" t="s">
        <v>790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99"/>
      <c r="AE10" s="120" t="s">
        <v>790</v>
      </c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20" t="s">
        <v>790</v>
      </c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279"/>
      <c r="BS10" s="172" t="s">
        <v>790</v>
      </c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3"/>
      <c r="CQ10" s="198" t="s">
        <v>790</v>
      </c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199"/>
      <c r="DC10" s="198" t="s">
        <v>790</v>
      </c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199"/>
      <c r="DO10" s="198" t="s">
        <v>790</v>
      </c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174" t="s">
        <v>790</v>
      </c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</row>
    <row r="11" spans="1:162" ht="15" customHeight="1">
      <c r="A11" s="91" t="s">
        <v>790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99"/>
      <c r="AE11" s="120" t="s">
        <v>790</v>
      </c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20" t="s">
        <v>790</v>
      </c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279"/>
      <c r="BS11" s="172" t="s">
        <v>790</v>
      </c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3"/>
      <c r="CQ11" s="198" t="s">
        <v>790</v>
      </c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199"/>
      <c r="DC11" s="198" t="s">
        <v>790</v>
      </c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199"/>
      <c r="DO11" s="198" t="s">
        <v>790</v>
      </c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174" t="s">
        <v>790</v>
      </c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</row>
    <row r="12" spans="1:162" ht="15" customHeight="1">
      <c r="A12" s="91" t="s">
        <v>790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99"/>
      <c r="AE12" s="120" t="s">
        <v>790</v>
      </c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20" t="s">
        <v>790</v>
      </c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279"/>
      <c r="BS12" s="172" t="s">
        <v>790</v>
      </c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3"/>
      <c r="CQ12" s="198" t="s">
        <v>790</v>
      </c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199"/>
      <c r="DC12" s="198" t="s">
        <v>790</v>
      </c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199"/>
      <c r="DO12" s="198" t="s">
        <v>790</v>
      </c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174" t="s">
        <v>790</v>
      </c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</row>
    <row r="13" spans="1:162" ht="15" customHeight="1">
      <c r="A13" s="91" t="s">
        <v>790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99"/>
      <c r="AE13" s="120" t="s">
        <v>790</v>
      </c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20" t="s">
        <v>790</v>
      </c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279"/>
      <c r="BS13" s="172" t="s">
        <v>790</v>
      </c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3"/>
      <c r="CQ13" s="198" t="s">
        <v>790</v>
      </c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199"/>
      <c r="DC13" s="198" t="s">
        <v>790</v>
      </c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199"/>
      <c r="DO13" s="198" t="s">
        <v>790</v>
      </c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174" t="s">
        <v>790</v>
      </c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</row>
    <row r="14" spans="1:162" ht="15" customHeight="1" thickBot="1">
      <c r="A14" s="569" t="s">
        <v>790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570"/>
      <c r="AE14" s="120" t="s">
        <v>790</v>
      </c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20" t="s">
        <v>790</v>
      </c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279"/>
      <c r="BS14" s="172" t="s">
        <v>790</v>
      </c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3"/>
      <c r="CQ14" s="198" t="s">
        <v>790</v>
      </c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199"/>
      <c r="DC14" s="198" t="s">
        <v>790</v>
      </c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199"/>
      <c r="DO14" s="198" t="s">
        <v>790</v>
      </c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174" t="s">
        <v>790</v>
      </c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</row>
    <row r="15" spans="1:70" ht="15" customHeight="1" thickBot="1" thickTop="1">
      <c r="A15" s="564" t="s">
        <v>277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5"/>
      <c r="S15" s="561"/>
      <c r="T15" s="562"/>
      <c r="U15" s="562"/>
      <c r="V15" s="562"/>
      <c r="W15" s="562"/>
      <c r="X15" s="562"/>
      <c r="Y15" s="562"/>
      <c r="Z15" s="562"/>
      <c r="AA15" s="562"/>
      <c r="AB15" s="562"/>
      <c r="AC15" s="562"/>
      <c r="AD15" s="563"/>
      <c r="AE15" s="287" t="s">
        <v>790</v>
      </c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9" t="s">
        <v>790</v>
      </c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90"/>
    </row>
    <row r="16" ht="6" customHeight="1" thickBot="1" thickTop="1"/>
    <row r="17" spans="29:70" ht="15" customHeight="1" thickBot="1">
      <c r="AC17" s="5" t="s">
        <v>145</v>
      </c>
      <c r="AE17" s="566" t="s">
        <v>790</v>
      </c>
      <c r="AF17" s="53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39"/>
      <c r="AS17" s="539"/>
      <c r="AT17" s="539"/>
      <c r="AU17" s="539"/>
      <c r="AV17" s="539"/>
      <c r="AW17" s="539"/>
      <c r="AX17" s="541"/>
      <c r="AY17" s="566" t="s">
        <v>790</v>
      </c>
      <c r="AZ17" s="539"/>
      <c r="BA17" s="539"/>
      <c r="BB17" s="539"/>
      <c r="BC17" s="539"/>
      <c r="BD17" s="539"/>
      <c r="BE17" s="539"/>
      <c r="BF17" s="539"/>
      <c r="BG17" s="539"/>
      <c r="BH17" s="539"/>
      <c r="BI17" s="539"/>
      <c r="BJ17" s="539"/>
      <c r="BK17" s="539"/>
      <c r="BL17" s="539"/>
      <c r="BM17" s="539"/>
      <c r="BN17" s="539"/>
      <c r="BO17" s="539"/>
      <c r="BP17" s="539"/>
      <c r="BQ17" s="539"/>
      <c r="BR17" s="541"/>
    </row>
  </sheetData>
  <sheetProtection/>
  <mergeCells count="75">
    <mergeCell ref="A11:AD11"/>
    <mergeCell ref="AE11:AX11"/>
    <mergeCell ref="A12:AD12"/>
    <mergeCell ref="AE12:AX12"/>
    <mergeCell ref="EI8:FF8"/>
    <mergeCell ref="A3:FF3"/>
    <mergeCell ref="EI10:FF10"/>
    <mergeCell ref="AE9:AX9"/>
    <mergeCell ref="BS9:CP9"/>
    <mergeCell ref="DO10:EH10"/>
    <mergeCell ref="DC10:DN10"/>
    <mergeCell ref="DC9:DN9"/>
    <mergeCell ref="AY17:BR17"/>
    <mergeCell ref="AE17:AX17"/>
    <mergeCell ref="AY14:BR14"/>
    <mergeCell ref="AY15:BR15"/>
    <mergeCell ref="AY10:BR10"/>
    <mergeCell ref="AY12:BR12"/>
    <mergeCell ref="AY13:BR13"/>
    <mergeCell ref="EI1:FF1"/>
    <mergeCell ref="AY8:BR8"/>
    <mergeCell ref="AY9:BR9"/>
    <mergeCell ref="AE5:BR5"/>
    <mergeCell ref="AE6:AX7"/>
    <mergeCell ref="EI9:FF9"/>
    <mergeCell ref="DO8:EH8"/>
    <mergeCell ref="EI5:FF7"/>
    <mergeCell ref="DO5:EH7"/>
    <mergeCell ref="BS12:CP12"/>
    <mergeCell ref="AY11:BR11"/>
    <mergeCell ref="BS5:DN5"/>
    <mergeCell ref="BS8:CP8"/>
    <mergeCell ref="CQ8:DB8"/>
    <mergeCell ref="DC8:DN8"/>
    <mergeCell ref="AY6:BR7"/>
    <mergeCell ref="CQ12:DB12"/>
    <mergeCell ref="DC11:DN11"/>
    <mergeCell ref="CQ10:DB10"/>
    <mergeCell ref="A5:AD7"/>
    <mergeCell ref="BS6:CP7"/>
    <mergeCell ref="CQ7:DB7"/>
    <mergeCell ref="DC7:DN7"/>
    <mergeCell ref="AE8:AX8"/>
    <mergeCell ref="CQ11:DB11"/>
    <mergeCell ref="A10:AD10"/>
    <mergeCell ref="AE10:AX10"/>
    <mergeCell ref="BS10:CP10"/>
    <mergeCell ref="BS11:CP11"/>
    <mergeCell ref="A8:AD8"/>
    <mergeCell ref="CQ6:DN6"/>
    <mergeCell ref="EI11:FF11"/>
    <mergeCell ref="DC12:DN12"/>
    <mergeCell ref="EI12:FF12"/>
    <mergeCell ref="DO11:EH11"/>
    <mergeCell ref="DO12:EH12"/>
    <mergeCell ref="A9:AD9"/>
    <mergeCell ref="CQ9:DB9"/>
    <mergeCell ref="DO9:EH9"/>
    <mergeCell ref="EI13:FF13"/>
    <mergeCell ref="A13:AD13"/>
    <mergeCell ref="AE13:AX13"/>
    <mergeCell ref="BS13:CP13"/>
    <mergeCell ref="CQ13:DB13"/>
    <mergeCell ref="DO13:EH13"/>
    <mergeCell ref="DC13:DN13"/>
    <mergeCell ref="DC14:DN14"/>
    <mergeCell ref="EI14:FF14"/>
    <mergeCell ref="AE15:AX15"/>
    <mergeCell ref="A14:AD14"/>
    <mergeCell ref="AE14:AX14"/>
    <mergeCell ref="BS14:CP14"/>
    <mergeCell ref="CQ14:DB14"/>
    <mergeCell ref="DO14:EH14"/>
    <mergeCell ref="S15:AD15"/>
    <mergeCell ref="A15:R15"/>
  </mergeCells>
  <printOptions/>
  <pageMargins left="0.5905511811023623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20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0" customFormat="1" ht="9.75">
      <c r="FG1" s="19" t="s">
        <v>711</v>
      </c>
    </row>
    <row r="2" s="10" customFormat="1" ht="10.5" thickBot="1">
      <c r="FK2" s="19"/>
    </row>
    <row r="3" spans="144:163" s="20" customFormat="1" ht="15" customHeight="1" thickBot="1">
      <c r="EN3" s="29" t="s">
        <v>142</v>
      </c>
      <c r="EP3" s="283" t="s">
        <v>196</v>
      </c>
      <c r="EQ3" s="284"/>
      <c r="ER3" s="284"/>
      <c r="ES3" s="284"/>
      <c r="ET3" s="284"/>
      <c r="EU3" s="284"/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5"/>
    </row>
    <row r="4" ht="6.75" customHeight="1"/>
    <row r="5" spans="1:163" s="44" customFormat="1" ht="15">
      <c r="A5" s="580" t="s">
        <v>197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580"/>
      <c r="AO5" s="580"/>
      <c r="AP5" s="580"/>
      <c r="AQ5" s="580"/>
      <c r="AR5" s="580"/>
      <c r="AS5" s="580"/>
      <c r="AT5" s="580"/>
      <c r="AU5" s="580"/>
      <c r="AV5" s="580"/>
      <c r="AW5" s="580"/>
      <c r="AX5" s="580"/>
      <c r="AY5" s="580"/>
      <c r="AZ5" s="580"/>
      <c r="BA5" s="580"/>
      <c r="BB5" s="580"/>
      <c r="BC5" s="580"/>
      <c r="BD5" s="580"/>
      <c r="BE5" s="580"/>
      <c r="BF5" s="580"/>
      <c r="BG5" s="580"/>
      <c r="BH5" s="580"/>
      <c r="BI5" s="580"/>
      <c r="BJ5" s="580"/>
      <c r="BK5" s="580"/>
      <c r="BL5" s="580"/>
      <c r="BM5" s="580"/>
      <c r="BN5" s="580"/>
      <c r="BO5" s="580"/>
      <c r="BP5" s="580"/>
      <c r="BQ5" s="580"/>
      <c r="BR5" s="580"/>
      <c r="BS5" s="580"/>
      <c r="BT5" s="580"/>
      <c r="BU5" s="580"/>
      <c r="BV5" s="580"/>
      <c r="BW5" s="580"/>
      <c r="BX5" s="580"/>
      <c r="BY5" s="580"/>
      <c r="BZ5" s="580"/>
      <c r="CA5" s="580"/>
      <c r="CB5" s="580"/>
      <c r="CC5" s="580"/>
      <c r="CD5" s="580"/>
      <c r="CE5" s="580"/>
      <c r="CF5" s="580"/>
      <c r="CG5" s="580"/>
      <c r="CH5" s="580"/>
      <c r="CI5" s="580"/>
      <c r="CJ5" s="580"/>
      <c r="CK5" s="580"/>
      <c r="CL5" s="580"/>
      <c r="CM5" s="580"/>
      <c r="CN5" s="580"/>
      <c r="CO5" s="580"/>
      <c r="CP5" s="580"/>
      <c r="CQ5" s="580"/>
      <c r="CR5" s="580"/>
      <c r="CS5" s="580"/>
      <c r="CT5" s="580"/>
      <c r="CU5" s="580"/>
      <c r="CV5" s="580"/>
      <c r="CW5" s="580"/>
      <c r="CX5" s="580"/>
      <c r="CY5" s="580"/>
      <c r="CZ5" s="580"/>
      <c r="DA5" s="580"/>
      <c r="DB5" s="580"/>
      <c r="DC5" s="580"/>
      <c r="DD5" s="580"/>
      <c r="DE5" s="580"/>
      <c r="DF5" s="580"/>
      <c r="DG5" s="580"/>
      <c r="DH5" s="580"/>
      <c r="DI5" s="580"/>
      <c r="DJ5" s="580"/>
      <c r="DK5" s="580"/>
      <c r="DL5" s="580"/>
      <c r="DM5" s="580"/>
      <c r="DN5" s="580"/>
      <c r="DO5" s="580"/>
      <c r="DP5" s="580"/>
      <c r="DQ5" s="580"/>
      <c r="DR5" s="580"/>
      <c r="DS5" s="580"/>
      <c r="DT5" s="580"/>
      <c r="DU5" s="580"/>
      <c r="DV5" s="580"/>
      <c r="DW5" s="580"/>
      <c r="DX5" s="580"/>
      <c r="DY5" s="580"/>
      <c r="DZ5" s="580"/>
      <c r="EA5" s="580"/>
      <c r="EB5" s="580"/>
      <c r="EC5" s="580"/>
      <c r="ED5" s="580"/>
      <c r="EE5" s="580"/>
      <c r="EF5" s="580"/>
      <c r="EG5" s="580"/>
      <c r="EH5" s="580"/>
      <c r="EI5" s="580"/>
      <c r="EJ5" s="580"/>
      <c r="EK5" s="580"/>
      <c r="EL5" s="580"/>
      <c r="EM5" s="580"/>
      <c r="EN5" s="580"/>
      <c r="EO5" s="580"/>
      <c r="EP5" s="580"/>
      <c r="EQ5" s="580"/>
      <c r="ER5" s="580"/>
      <c r="ES5" s="580"/>
      <c r="ET5" s="580"/>
      <c r="EU5" s="580"/>
      <c r="EV5" s="580"/>
      <c r="EW5" s="580"/>
      <c r="EX5" s="580"/>
      <c r="EY5" s="580"/>
      <c r="EZ5" s="580"/>
      <c r="FA5" s="580"/>
      <c r="FB5" s="580"/>
      <c r="FC5" s="580"/>
      <c r="FD5" s="580"/>
      <c r="FE5" s="580"/>
      <c r="FF5" s="580"/>
      <c r="FG5" s="580"/>
    </row>
    <row r="7" spans="37:163" s="25" customFormat="1" ht="12">
      <c r="AK7" s="28"/>
      <c r="BI7" s="28" t="s">
        <v>178</v>
      </c>
      <c r="BK7" s="684"/>
      <c r="BL7" s="684"/>
      <c r="BM7" s="684"/>
      <c r="BN7" s="684"/>
      <c r="BO7" s="684"/>
      <c r="BP7" s="684"/>
      <c r="BQ7" s="684"/>
      <c r="BR7" s="684"/>
      <c r="BS7" s="684"/>
      <c r="BT7" s="684"/>
      <c r="BU7" s="684"/>
      <c r="BV7" s="684"/>
      <c r="BW7" s="684"/>
      <c r="BX7" s="684"/>
      <c r="BY7" s="684"/>
      <c r="BZ7" s="684"/>
      <c r="CA7" s="684"/>
      <c r="CB7" s="684"/>
      <c r="CC7" s="684"/>
      <c r="CD7" s="684"/>
      <c r="CE7" s="684"/>
      <c r="CF7" s="684"/>
      <c r="CG7" s="684"/>
      <c r="CH7" s="684"/>
      <c r="CI7" s="684"/>
      <c r="CJ7" s="684"/>
      <c r="CK7" s="684"/>
      <c r="CL7" s="684"/>
      <c r="CM7" s="684"/>
      <c r="CN7" s="684"/>
      <c r="CO7" s="684"/>
      <c r="CP7" s="684"/>
      <c r="CQ7" s="684"/>
      <c r="CR7" s="684"/>
      <c r="CS7" s="684"/>
      <c r="CT7" s="684"/>
      <c r="CU7" s="684"/>
      <c r="CV7" s="684"/>
      <c r="CW7" s="684"/>
      <c r="CX7" s="684"/>
      <c r="CY7" s="684"/>
      <c r="CZ7" s="684"/>
      <c r="DA7" s="684"/>
      <c r="DB7" s="684"/>
      <c r="DC7" s="684"/>
      <c r="DD7" s="684"/>
      <c r="DE7" s="684"/>
      <c r="DF7" s="684"/>
      <c r="DG7" s="684"/>
      <c r="DH7" s="684"/>
      <c r="DI7" s="684"/>
      <c r="DJ7" s="684"/>
      <c r="DK7" s="684"/>
      <c r="DL7" s="684"/>
      <c r="DM7" s="684"/>
      <c r="DN7" s="684"/>
      <c r="DO7" s="684"/>
      <c r="DP7" s="684"/>
      <c r="DQ7" s="684"/>
      <c r="DR7" s="684"/>
      <c r="DS7" s="684"/>
      <c r="DT7" s="684"/>
      <c r="DU7" s="684"/>
      <c r="DV7" s="684"/>
      <c r="DW7" s="684"/>
      <c r="DX7" s="684"/>
      <c r="DY7" s="684"/>
      <c r="DZ7" s="684"/>
      <c r="EA7" s="684"/>
      <c r="EB7" s="684"/>
      <c r="EC7" s="684"/>
      <c r="ED7" s="684"/>
      <c r="EE7" s="684"/>
      <c r="EF7" s="684"/>
      <c r="EG7" s="684"/>
      <c r="EH7" s="684"/>
      <c r="EI7" s="684"/>
      <c r="EJ7" s="684"/>
      <c r="EK7" s="684"/>
      <c r="EL7" s="684"/>
      <c r="EM7" s="684"/>
      <c r="EN7" s="684"/>
      <c r="EO7" s="684"/>
      <c r="EP7" s="684"/>
      <c r="EQ7" s="684"/>
      <c r="ER7" s="684"/>
      <c r="ES7" s="684"/>
      <c r="ET7" s="684"/>
      <c r="EU7" s="684"/>
      <c r="EV7" s="684"/>
      <c r="EW7" s="684"/>
      <c r="EX7" s="684"/>
      <c r="EY7" s="684"/>
      <c r="EZ7" s="684"/>
      <c r="FA7" s="684"/>
      <c r="FB7" s="684"/>
      <c r="FC7" s="684"/>
      <c r="FD7" s="684"/>
      <c r="FE7" s="684"/>
      <c r="FF7" s="684"/>
      <c r="FG7" s="684"/>
    </row>
    <row r="8" spans="63:163" ht="12.75" customHeight="1">
      <c r="BK8" s="161" t="s">
        <v>225</v>
      </c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</row>
    <row r="9" ht="9.75" customHeight="1"/>
    <row r="10" spans="2:163" s="44" customFormat="1" ht="15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 t="s">
        <v>707</v>
      </c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</row>
    <row r="11" ht="9.75" customHeight="1"/>
    <row r="12" spans="1:163" ht="12.75" customHeight="1">
      <c r="A12" s="444" t="s">
        <v>493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444"/>
      <c r="BE12" s="444"/>
      <c r="BF12" s="444"/>
      <c r="BG12" s="444"/>
      <c r="BH12" s="444"/>
      <c r="BI12" s="444"/>
      <c r="BJ12" s="445"/>
      <c r="BK12" s="607" t="s">
        <v>157</v>
      </c>
      <c r="BL12" s="608"/>
      <c r="BM12" s="608"/>
      <c r="BN12" s="608"/>
      <c r="BO12" s="608"/>
      <c r="BP12" s="608"/>
      <c r="BQ12" s="608"/>
      <c r="BR12" s="652"/>
      <c r="BS12" s="654" t="s">
        <v>193</v>
      </c>
      <c r="BT12" s="655"/>
      <c r="BU12" s="655"/>
      <c r="BV12" s="655"/>
      <c r="BW12" s="655"/>
      <c r="BX12" s="655"/>
      <c r="BY12" s="655"/>
      <c r="BZ12" s="655"/>
      <c r="CA12" s="655"/>
      <c r="CB12" s="655"/>
      <c r="CC12" s="655"/>
      <c r="CD12" s="655"/>
      <c r="CE12" s="655"/>
      <c r="CF12" s="655"/>
      <c r="CG12" s="655"/>
      <c r="CH12" s="655"/>
      <c r="CI12" s="655"/>
      <c r="CJ12" s="655"/>
      <c r="CK12" s="655"/>
      <c r="CL12" s="655"/>
      <c r="CM12" s="655"/>
      <c r="CN12" s="655"/>
      <c r="CO12" s="655"/>
      <c r="CP12" s="655"/>
      <c r="CQ12" s="655"/>
      <c r="CR12" s="655"/>
      <c r="CS12" s="655"/>
      <c r="CT12" s="655"/>
      <c r="CU12" s="655"/>
      <c r="CV12" s="655"/>
      <c r="CW12" s="655"/>
      <c r="CX12" s="655"/>
      <c r="CY12" s="655"/>
      <c r="CZ12" s="655"/>
      <c r="DA12" s="655"/>
      <c r="DB12" s="655"/>
      <c r="DC12" s="655"/>
      <c r="DD12" s="655"/>
      <c r="DE12" s="655"/>
      <c r="DF12" s="655"/>
      <c r="DG12" s="655"/>
      <c r="DH12" s="655"/>
      <c r="DI12" s="655"/>
      <c r="DJ12" s="655"/>
      <c r="DK12" s="655"/>
      <c r="DL12" s="655"/>
      <c r="DM12" s="655"/>
      <c r="DN12" s="655"/>
      <c r="DO12" s="655"/>
      <c r="DP12" s="655"/>
      <c r="DQ12" s="655"/>
      <c r="DR12" s="655"/>
      <c r="DS12" s="655"/>
      <c r="DT12" s="655"/>
      <c r="DU12" s="655"/>
      <c r="DV12" s="655"/>
      <c r="DW12" s="655"/>
      <c r="DX12" s="655"/>
      <c r="DY12" s="655"/>
      <c r="DZ12" s="655"/>
      <c r="EA12" s="655"/>
      <c r="EB12" s="656"/>
      <c r="EC12" s="607" t="s">
        <v>701</v>
      </c>
      <c r="ED12" s="608"/>
      <c r="EE12" s="608"/>
      <c r="EF12" s="608"/>
      <c r="EG12" s="608"/>
      <c r="EH12" s="608"/>
      <c r="EI12" s="608"/>
      <c r="EJ12" s="608"/>
      <c r="EK12" s="608"/>
      <c r="EL12" s="608"/>
      <c r="EM12" s="608"/>
      <c r="EN12" s="608"/>
      <c r="EO12" s="608"/>
      <c r="EP12" s="608"/>
      <c r="EQ12" s="608"/>
      <c r="ER12" s="608"/>
      <c r="ES12" s="608"/>
      <c r="ET12" s="608"/>
      <c r="EU12" s="608"/>
      <c r="EV12" s="608"/>
      <c r="EW12" s="608"/>
      <c r="EX12" s="608"/>
      <c r="EY12" s="608"/>
      <c r="EZ12" s="608"/>
      <c r="FA12" s="608"/>
      <c r="FB12" s="608"/>
      <c r="FC12" s="608"/>
      <c r="FD12" s="608"/>
      <c r="FE12" s="608"/>
      <c r="FF12" s="608"/>
      <c r="FG12" s="608"/>
    </row>
    <row r="13" spans="1:163" ht="31.5" customHeight="1">
      <c r="A13" s="447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  <c r="BE13" s="447"/>
      <c r="BF13" s="447"/>
      <c r="BG13" s="447"/>
      <c r="BH13" s="447"/>
      <c r="BI13" s="447"/>
      <c r="BJ13" s="448"/>
      <c r="BK13" s="609"/>
      <c r="BL13" s="610"/>
      <c r="BM13" s="610"/>
      <c r="BN13" s="610"/>
      <c r="BO13" s="610"/>
      <c r="BP13" s="610"/>
      <c r="BQ13" s="610"/>
      <c r="BR13" s="653"/>
      <c r="BS13" s="615" t="s">
        <v>693</v>
      </c>
      <c r="BT13" s="616"/>
      <c r="BU13" s="616"/>
      <c r="BV13" s="616"/>
      <c r="BW13" s="616"/>
      <c r="BX13" s="616"/>
      <c r="BY13" s="616"/>
      <c r="BZ13" s="616"/>
      <c r="CA13" s="616"/>
      <c r="CB13" s="616"/>
      <c r="CC13" s="616"/>
      <c r="CD13" s="616"/>
      <c r="CE13" s="616"/>
      <c r="CF13" s="616"/>
      <c r="CG13" s="616"/>
      <c r="CH13" s="616"/>
      <c r="CI13" s="616"/>
      <c r="CJ13" s="616"/>
      <c r="CK13" s="616"/>
      <c r="CL13" s="616"/>
      <c r="CM13" s="616"/>
      <c r="CN13" s="616"/>
      <c r="CO13" s="616"/>
      <c r="CP13" s="616"/>
      <c r="CQ13" s="616"/>
      <c r="CR13" s="616"/>
      <c r="CS13" s="616"/>
      <c r="CT13" s="616"/>
      <c r="CU13" s="616"/>
      <c r="CV13" s="616"/>
      <c r="CW13" s="617"/>
      <c r="CX13" s="615" t="s">
        <v>694</v>
      </c>
      <c r="CY13" s="616"/>
      <c r="CZ13" s="616"/>
      <c r="DA13" s="616"/>
      <c r="DB13" s="616"/>
      <c r="DC13" s="616"/>
      <c r="DD13" s="616"/>
      <c r="DE13" s="616"/>
      <c r="DF13" s="616"/>
      <c r="DG13" s="616"/>
      <c r="DH13" s="616"/>
      <c r="DI13" s="616"/>
      <c r="DJ13" s="616"/>
      <c r="DK13" s="616"/>
      <c r="DL13" s="616"/>
      <c r="DM13" s="616"/>
      <c r="DN13" s="616"/>
      <c r="DO13" s="616"/>
      <c r="DP13" s="616"/>
      <c r="DQ13" s="616"/>
      <c r="DR13" s="616"/>
      <c r="DS13" s="616"/>
      <c r="DT13" s="616"/>
      <c r="DU13" s="616"/>
      <c r="DV13" s="616"/>
      <c r="DW13" s="616"/>
      <c r="DX13" s="616"/>
      <c r="DY13" s="616"/>
      <c r="DZ13" s="616"/>
      <c r="EA13" s="616"/>
      <c r="EB13" s="617"/>
      <c r="EC13" s="609"/>
      <c r="ED13" s="610"/>
      <c r="EE13" s="610"/>
      <c r="EF13" s="610"/>
      <c r="EG13" s="610"/>
      <c r="EH13" s="610"/>
      <c r="EI13" s="610"/>
      <c r="EJ13" s="610"/>
      <c r="EK13" s="610"/>
      <c r="EL13" s="610"/>
      <c r="EM13" s="610"/>
      <c r="EN13" s="610"/>
      <c r="EO13" s="610"/>
      <c r="EP13" s="610"/>
      <c r="EQ13" s="610"/>
      <c r="ER13" s="610"/>
      <c r="ES13" s="610"/>
      <c r="ET13" s="610"/>
      <c r="EU13" s="610"/>
      <c r="EV13" s="610"/>
      <c r="EW13" s="610"/>
      <c r="EX13" s="610"/>
      <c r="EY13" s="610"/>
      <c r="EZ13" s="610"/>
      <c r="FA13" s="610"/>
      <c r="FB13" s="610"/>
      <c r="FC13" s="610"/>
      <c r="FD13" s="610"/>
      <c r="FE13" s="610"/>
      <c r="FF13" s="610"/>
      <c r="FG13" s="610"/>
    </row>
    <row r="14" spans="1:163" ht="12" thickBot="1">
      <c r="A14" s="105">
        <v>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6"/>
      <c r="BK14" s="603">
        <v>2</v>
      </c>
      <c r="BL14" s="567"/>
      <c r="BM14" s="567"/>
      <c r="BN14" s="567"/>
      <c r="BO14" s="567"/>
      <c r="BP14" s="567"/>
      <c r="BQ14" s="567"/>
      <c r="BR14" s="568"/>
      <c r="BS14" s="104">
        <v>3</v>
      </c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6"/>
      <c r="CX14" s="104">
        <v>4</v>
      </c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6"/>
      <c r="EC14" s="603">
        <v>5</v>
      </c>
      <c r="ED14" s="567"/>
      <c r="EE14" s="567"/>
      <c r="EF14" s="567"/>
      <c r="EG14" s="567"/>
      <c r="EH14" s="567"/>
      <c r="EI14" s="567"/>
      <c r="EJ14" s="567"/>
      <c r="EK14" s="567"/>
      <c r="EL14" s="567"/>
      <c r="EM14" s="567"/>
      <c r="EN14" s="567"/>
      <c r="EO14" s="567"/>
      <c r="EP14" s="567"/>
      <c r="EQ14" s="567"/>
      <c r="ER14" s="567"/>
      <c r="ES14" s="567"/>
      <c r="ET14" s="567"/>
      <c r="EU14" s="567"/>
      <c r="EV14" s="567"/>
      <c r="EW14" s="567"/>
      <c r="EX14" s="567"/>
      <c r="EY14" s="567"/>
      <c r="EZ14" s="567"/>
      <c r="FA14" s="567"/>
      <c r="FB14" s="567"/>
      <c r="FC14" s="567"/>
      <c r="FD14" s="567"/>
      <c r="FE14" s="567"/>
      <c r="FF14" s="567"/>
      <c r="FG14" s="567"/>
    </row>
    <row r="15" spans="1:163" ht="15" customHeight="1">
      <c r="A15" s="661" t="s">
        <v>494</v>
      </c>
      <c r="B15" s="661"/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1"/>
      <c r="X15" s="661"/>
      <c r="Y15" s="661"/>
      <c r="Z15" s="661"/>
      <c r="AA15" s="661"/>
      <c r="AB15" s="661"/>
      <c r="AC15" s="661"/>
      <c r="AD15" s="661"/>
      <c r="AE15" s="661"/>
      <c r="AF15" s="661"/>
      <c r="AG15" s="661"/>
      <c r="AH15" s="661"/>
      <c r="AI15" s="661"/>
      <c r="AJ15" s="661"/>
      <c r="AK15" s="661"/>
      <c r="AL15" s="661"/>
      <c r="AM15" s="661"/>
      <c r="AN15" s="661"/>
      <c r="AO15" s="661"/>
      <c r="AP15" s="661"/>
      <c r="AQ15" s="661"/>
      <c r="AR15" s="661"/>
      <c r="AS15" s="661"/>
      <c r="AT15" s="661"/>
      <c r="AU15" s="661"/>
      <c r="AV15" s="661"/>
      <c r="AW15" s="661"/>
      <c r="AX15" s="661"/>
      <c r="AY15" s="661"/>
      <c r="AZ15" s="661"/>
      <c r="BA15" s="661"/>
      <c r="BB15" s="661"/>
      <c r="BC15" s="661"/>
      <c r="BD15" s="661"/>
      <c r="BE15" s="661"/>
      <c r="BF15" s="661"/>
      <c r="BG15" s="661"/>
      <c r="BH15" s="661"/>
      <c r="BI15" s="661"/>
      <c r="BJ15" s="662"/>
      <c r="BK15" s="626"/>
      <c r="BL15" s="627"/>
      <c r="BM15" s="627"/>
      <c r="BN15" s="627"/>
      <c r="BO15" s="627"/>
      <c r="BP15" s="627"/>
      <c r="BQ15" s="627"/>
      <c r="BR15" s="628"/>
      <c r="BS15" s="636"/>
      <c r="BT15" s="613"/>
      <c r="BU15" s="613"/>
      <c r="BV15" s="613"/>
      <c r="BW15" s="613"/>
      <c r="BX15" s="613"/>
      <c r="BY15" s="613"/>
      <c r="BZ15" s="613"/>
      <c r="CA15" s="613"/>
      <c r="CB15" s="613"/>
      <c r="CC15" s="613"/>
      <c r="CD15" s="613"/>
      <c r="CE15" s="613"/>
      <c r="CF15" s="613"/>
      <c r="CG15" s="613"/>
      <c r="CH15" s="613"/>
      <c r="CI15" s="613"/>
      <c r="CJ15" s="613"/>
      <c r="CK15" s="613"/>
      <c r="CL15" s="613"/>
      <c r="CM15" s="613"/>
      <c r="CN15" s="613"/>
      <c r="CO15" s="613"/>
      <c r="CP15" s="613"/>
      <c r="CQ15" s="613"/>
      <c r="CR15" s="613"/>
      <c r="CS15" s="613"/>
      <c r="CT15" s="613"/>
      <c r="CU15" s="613"/>
      <c r="CV15" s="613"/>
      <c r="CW15" s="614"/>
      <c r="CX15" s="636"/>
      <c r="CY15" s="613"/>
      <c r="CZ15" s="613"/>
      <c r="DA15" s="613"/>
      <c r="DB15" s="613"/>
      <c r="DC15" s="613"/>
      <c r="DD15" s="613"/>
      <c r="DE15" s="613"/>
      <c r="DF15" s="613"/>
      <c r="DG15" s="613"/>
      <c r="DH15" s="613"/>
      <c r="DI15" s="613"/>
      <c r="DJ15" s="613"/>
      <c r="DK15" s="613"/>
      <c r="DL15" s="613"/>
      <c r="DM15" s="613"/>
      <c r="DN15" s="613"/>
      <c r="DO15" s="613"/>
      <c r="DP15" s="613"/>
      <c r="DQ15" s="613"/>
      <c r="DR15" s="613"/>
      <c r="DS15" s="613"/>
      <c r="DT15" s="613"/>
      <c r="DU15" s="613"/>
      <c r="DV15" s="613"/>
      <c r="DW15" s="613"/>
      <c r="DX15" s="613"/>
      <c r="DY15" s="613"/>
      <c r="DZ15" s="613"/>
      <c r="EA15" s="613"/>
      <c r="EB15" s="614"/>
      <c r="EC15" s="636"/>
      <c r="ED15" s="613"/>
      <c r="EE15" s="613"/>
      <c r="EF15" s="613"/>
      <c r="EG15" s="613"/>
      <c r="EH15" s="613"/>
      <c r="EI15" s="613"/>
      <c r="EJ15" s="613"/>
      <c r="EK15" s="613"/>
      <c r="EL15" s="613"/>
      <c r="EM15" s="613"/>
      <c r="EN15" s="613"/>
      <c r="EO15" s="613"/>
      <c r="EP15" s="613"/>
      <c r="EQ15" s="613"/>
      <c r="ER15" s="613"/>
      <c r="ES15" s="613"/>
      <c r="ET15" s="613"/>
      <c r="EU15" s="613"/>
      <c r="EV15" s="613"/>
      <c r="EW15" s="613"/>
      <c r="EX15" s="613"/>
      <c r="EY15" s="613"/>
      <c r="EZ15" s="613"/>
      <c r="FA15" s="613"/>
      <c r="FB15" s="613"/>
      <c r="FC15" s="613"/>
      <c r="FD15" s="613"/>
      <c r="FE15" s="613"/>
      <c r="FF15" s="613"/>
      <c r="FG15" s="637"/>
    </row>
    <row r="16" spans="1:163" ht="15" customHeight="1">
      <c r="A16" s="623" t="s">
        <v>495</v>
      </c>
      <c r="B16" s="623"/>
      <c r="C16" s="623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  <c r="AI16" s="623"/>
      <c r="AJ16" s="623"/>
      <c r="AK16" s="623"/>
      <c r="AL16" s="623"/>
      <c r="AM16" s="623"/>
      <c r="AN16" s="623"/>
      <c r="AO16" s="623"/>
      <c r="AP16" s="623"/>
      <c r="AQ16" s="623"/>
      <c r="AR16" s="623"/>
      <c r="AS16" s="623"/>
      <c r="AT16" s="623"/>
      <c r="AU16" s="623"/>
      <c r="AV16" s="623"/>
      <c r="AW16" s="623"/>
      <c r="AX16" s="623"/>
      <c r="AY16" s="623"/>
      <c r="AZ16" s="623"/>
      <c r="BA16" s="623"/>
      <c r="BB16" s="623"/>
      <c r="BC16" s="623"/>
      <c r="BD16" s="623"/>
      <c r="BE16" s="623"/>
      <c r="BF16" s="623"/>
      <c r="BG16" s="623"/>
      <c r="BH16" s="623"/>
      <c r="BI16" s="623"/>
      <c r="BJ16" s="623"/>
      <c r="BK16" s="97" t="s">
        <v>160</v>
      </c>
      <c r="BL16" s="85"/>
      <c r="BM16" s="85"/>
      <c r="BN16" s="85"/>
      <c r="BO16" s="85"/>
      <c r="BP16" s="85"/>
      <c r="BQ16" s="85"/>
      <c r="BR16" s="516"/>
      <c r="BS16" s="506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517"/>
      <c r="CX16" s="506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517"/>
      <c r="EC16" s="506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507"/>
    </row>
    <row r="17" spans="1:163" ht="15" customHeight="1">
      <c r="A17" s="648" t="s">
        <v>291</v>
      </c>
      <c r="B17" s="648"/>
      <c r="C17" s="648"/>
      <c r="D17" s="648"/>
      <c r="E17" s="648"/>
      <c r="F17" s="648"/>
      <c r="G17" s="648"/>
      <c r="H17" s="648"/>
      <c r="I17" s="648"/>
      <c r="J17" s="648"/>
      <c r="K17" s="648"/>
      <c r="L17" s="648"/>
      <c r="M17" s="648"/>
      <c r="N17" s="648"/>
      <c r="O17" s="648"/>
      <c r="P17" s="648"/>
      <c r="Q17" s="648"/>
      <c r="R17" s="648"/>
      <c r="S17" s="648"/>
      <c r="T17" s="648"/>
      <c r="U17" s="648"/>
      <c r="V17" s="648"/>
      <c r="W17" s="648"/>
      <c r="X17" s="648"/>
      <c r="Y17" s="648"/>
      <c r="Z17" s="648"/>
      <c r="AA17" s="648"/>
      <c r="AB17" s="648"/>
      <c r="AC17" s="648"/>
      <c r="AD17" s="648"/>
      <c r="AE17" s="648"/>
      <c r="AF17" s="648"/>
      <c r="AG17" s="648"/>
      <c r="AH17" s="648"/>
      <c r="AI17" s="648"/>
      <c r="AJ17" s="648"/>
      <c r="AK17" s="648"/>
      <c r="AL17" s="648"/>
      <c r="AM17" s="648"/>
      <c r="AN17" s="648"/>
      <c r="AO17" s="648"/>
      <c r="AP17" s="648"/>
      <c r="AQ17" s="648"/>
      <c r="AR17" s="648"/>
      <c r="AS17" s="648"/>
      <c r="AT17" s="648"/>
      <c r="AU17" s="648"/>
      <c r="AV17" s="648"/>
      <c r="AW17" s="648"/>
      <c r="AX17" s="648"/>
      <c r="AY17" s="648"/>
      <c r="AZ17" s="648"/>
      <c r="BA17" s="648"/>
      <c r="BB17" s="648"/>
      <c r="BC17" s="648"/>
      <c r="BD17" s="648"/>
      <c r="BE17" s="648"/>
      <c r="BF17" s="648"/>
      <c r="BG17" s="648"/>
      <c r="BH17" s="648"/>
      <c r="BI17" s="648"/>
      <c r="BJ17" s="649"/>
      <c r="BK17" s="94"/>
      <c r="BL17" s="95"/>
      <c r="BM17" s="95"/>
      <c r="BN17" s="95"/>
      <c r="BO17" s="95"/>
      <c r="BP17" s="95"/>
      <c r="BQ17" s="95"/>
      <c r="BR17" s="570"/>
      <c r="BS17" s="480"/>
      <c r="BT17" s="481"/>
      <c r="BU17" s="481"/>
      <c r="BV17" s="481"/>
      <c r="BW17" s="481"/>
      <c r="BX17" s="481"/>
      <c r="BY17" s="481"/>
      <c r="BZ17" s="481"/>
      <c r="CA17" s="481"/>
      <c r="CB17" s="481"/>
      <c r="CC17" s="481"/>
      <c r="CD17" s="481"/>
      <c r="CE17" s="481"/>
      <c r="CF17" s="481"/>
      <c r="CG17" s="481"/>
      <c r="CH17" s="481"/>
      <c r="CI17" s="481"/>
      <c r="CJ17" s="481"/>
      <c r="CK17" s="481"/>
      <c r="CL17" s="481"/>
      <c r="CM17" s="481"/>
      <c r="CN17" s="481"/>
      <c r="CO17" s="481"/>
      <c r="CP17" s="481"/>
      <c r="CQ17" s="481"/>
      <c r="CR17" s="481"/>
      <c r="CS17" s="481"/>
      <c r="CT17" s="481"/>
      <c r="CU17" s="481"/>
      <c r="CV17" s="481"/>
      <c r="CW17" s="482"/>
      <c r="CX17" s="480"/>
      <c r="CY17" s="481"/>
      <c r="CZ17" s="481"/>
      <c r="DA17" s="481"/>
      <c r="DB17" s="481"/>
      <c r="DC17" s="481"/>
      <c r="DD17" s="481"/>
      <c r="DE17" s="481"/>
      <c r="DF17" s="481"/>
      <c r="DG17" s="481"/>
      <c r="DH17" s="481"/>
      <c r="DI17" s="481"/>
      <c r="DJ17" s="481"/>
      <c r="DK17" s="481"/>
      <c r="DL17" s="481"/>
      <c r="DM17" s="481"/>
      <c r="DN17" s="481"/>
      <c r="DO17" s="481"/>
      <c r="DP17" s="481"/>
      <c r="DQ17" s="481"/>
      <c r="DR17" s="481"/>
      <c r="DS17" s="481"/>
      <c r="DT17" s="481"/>
      <c r="DU17" s="481"/>
      <c r="DV17" s="481"/>
      <c r="DW17" s="481"/>
      <c r="DX17" s="481"/>
      <c r="DY17" s="481"/>
      <c r="DZ17" s="481"/>
      <c r="EA17" s="481"/>
      <c r="EB17" s="482"/>
      <c r="EC17" s="480"/>
      <c r="ED17" s="481"/>
      <c r="EE17" s="481"/>
      <c r="EF17" s="481"/>
      <c r="EG17" s="481"/>
      <c r="EH17" s="481"/>
      <c r="EI17" s="481"/>
      <c r="EJ17" s="481"/>
      <c r="EK17" s="481"/>
      <c r="EL17" s="481"/>
      <c r="EM17" s="481"/>
      <c r="EN17" s="481"/>
      <c r="EO17" s="481"/>
      <c r="EP17" s="481"/>
      <c r="EQ17" s="481"/>
      <c r="ER17" s="481"/>
      <c r="ES17" s="481"/>
      <c r="ET17" s="481"/>
      <c r="EU17" s="481"/>
      <c r="EV17" s="481"/>
      <c r="EW17" s="481"/>
      <c r="EX17" s="481"/>
      <c r="EY17" s="481"/>
      <c r="EZ17" s="481"/>
      <c r="FA17" s="481"/>
      <c r="FB17" s="481"/>
      <c r="FC17" s="481"/>
      <c r="FD17" s="481"/>
      <c r="FE17" s="481"/>
      <c r="FF17" s="481"/>
      <c r="FG17" s="611"/>
    </row>
    <row r="18" spans="1:163" ht="15" customHeight="1">
      <c r="A18" s="639" t="s">
        <v>496</v>
      </c>
      <c r="B18" s="639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  <c r="AQ18" s="639"/>
      <c r="AR18" s="639"/>
      <c r="AS18" s="639"/>
      <c r="AT18" s="639"/>
      <c r="AU18" s="639"/>
      <c r="AV18" s="639"/>
      <c r="AW18" s="639"/>
      <c r="AX18" s="639"/>
      <c r="AY18" s="639"/>
      <c r="AZ18" s="639"/>
      <c r="BA18" s="639"/>
      <c r="BB18" s="639"/>
      <c r="BC18" s="639"/>
      <c r="BD18" s="639"/>
      <c r="BE18" s="639"/>
      <c r="BF18" s="639"/>
      <c r="BG18" s="639"/>
      <c r="BH18" s="639"/>
      <c r="BI18" s="639"/>
      <c r="BJ18" s="639"/>
      <c r="BK18" s="97" t="s">
        <v>209</v>
      </c>
      <c r="BL18" s="85"/>
      <c r="BM18" s="85"/>
      <c r="BN18" s="85"/>
      <c r="BO18" s="85"/>
      <c r="BP18" s="85"/>
      <c r="BQ18" s="85"/>
      <c r="BR18" s="516"/>
      <c r="BS18" s="506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517"/>
      <c r="CX18" s="506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517"/>
      <c r="EC18" s="506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507"/>
    </row>
    <row r="19" spans="1:163" ht="15" customHeight="1">
      <c r="A19" s="650" t="s">
        <v>497</v>
      </c>
      <c r="B19" s="650"/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0"/>
      <c r="Y19" s="650"/>
      <c r="Z19" s="650"/>
      <c r="AA19" s="650"/>
      <c r="AB19" s="650"/>
      <c r="AC19" s="650"/>
      <c r="AD19" s="650"/>
      <c r="AE19" s="650"/>
      <c r="AF19" s="650"/>
      <c r="AG19" s="650"/>
      <c r="AH19" s="650"/>
      <c r="AI19" s="650"/>
      <c r="AJ19" s="650"/>
      <c r="AK19" s="650"/>
      <c r="AL19" s="650"/>
      <c r="AM19" s="650"/>
      <c r="AN19" s="650"/>
      <c r="AO19" s="650"/>
      <c r="AP19" s="650"/>
      <c r="AQ19" s="650"/>
      <c r="AR19" s="650"/>
      <c r="AS19" s="650"/>
      <c r="AT19" s="650"/>
      <c r="AU19" s="650"/>
      <c r="AV19" s="650"/>
      <c r="AW19" s="650"/>
      <c r="AX19" s="650"/>
      <c r="AY19" s="650"/>
      <c r="AZ19" s="650"/>
      <c r="BA19" s="650"/>
      <c r="BB19" s="650"/>
      <c r="BC19" s="650"/>
      <c r="BD19" s="650"/>
      <c r="BE19" s="650"/>
      <c r="BF19" s="650"/>
      <c r="BG19" s="650"/>
      <c r="BH19" s="650"/>
      <c r="BI19" s="650"/>
      <c r="BJ19" s="650"/>
      <c r="BK19" s="91" t="s">
        <v>309</v>
      </c>
      <c r="BL19" s="92"/>
      <c r="BM19" s="92"/>
      <c r="BN19" s="92"/>
      <c r="BO19" s="92"/>
      <c r="BP19" s="92"/>
      <c r="BQ19" s="92"/>
      <c r="BR19" s="199"/>
      <c r="BS19" s="120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9"/>
      <c r="CX19" s="120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9"/>
      <c r="EC19" s="120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279"/>
    </row>
    <row r="20" spans="1:163" ht="15" customHeight="1">
      <c r="A20" s="650" t="s">
        <v>498</v>
      </c>
      <c r="B20" s="650"/>
      <c r="C20" s="650"/>
      <c r="D20" s="650"/>
      <c r="E20" s="650"/>
      <c r="F20" s="650"/>
      <c r="G20" s="650"/>
      <c r="H20" s="650"/>
      <c r="I20" s="650"/>
      <c r="J20" s="650"/>
      <c r="K20" s="650"/>
      <c r="L20" s="650"/>
      <c r="M20" s="650"/>
      <c r="N20" s="650"/>
      <c r="O20" s="650"/>
      <c r="P20" s="650"/>
      <c r="Q20" s="650"/>
      <c r="R20" s="650"/>
      <c r="S20" s="650"/>
      <c r="T20" s="650"/>
      <c r="U20" s="650"/>
      <c r="V20" s="650"/>
      <c r="W20" s="650"/>
      <c r="X20" s="650"/>
      <c r="Y20" s="650"/>
      <c r="Z20" s="650"/>
      <c r="AA20" s="650"/>
      <c r="AB20" s="650"/>
      <c r="AC20" s="650"/>
      <c r="AD20" s="650"/>
      <c r="AE20" s="650"/>
      <c r="AF20" s="650"/>
      <c r="AG20" s="650"/>
      <c r="AH20" s="650"/>
      <c r="AI20" s="650"/>
      <c r="AJ20" s="650"/>
      <c r="AK20" s="650"/>
      <c r="AL20" s="650"/>
      <c r="AM20" s="650"/>
      <c r="AN20" s="650"/>
      <c r="AO20" s="650"/>
      <c r="AP20" s="650"/>
      <c r="AQ20" s="650"/>
      <c r="AR20" s="650"/>
      <c r="AS20" s="650"/>
      <c r="AT20" s="650"/>
      <c r="AU20" s="650"/>
      <c r="AV20" s="650"/>
      <c r="AW20" s="650"/>
      <c r="AX20" s="650"/>
      <c r="AY20" s="650"/>
      <c r="AZ20" s="650"/>
      <c r="BA20" s="650"/>
      <c r="BB20" s="650"/>
      <c r="BC20" s="650"/>
      <c r="BD20" s="650"/>
      <c r="BE20" s="650"/>
      <c r="BF20" s="650"/>
      <c r="BG20" s="650"/>
      <c r="BH20" s="650"/>
      <c r="BI20" s="650"/>
      <c r="BJ20" s="650"/>
      <c r="BK20" s="91" t="s">
        <v>310</v>
      </c>
      <c r="BL20" s="92"/>
      <c r="BM20" s="92"/>
      <c r="BN20" s="92"/>
      <c r="BO20" s="92"/>
      <c r="BP20" s="92"/>
      <c r="BQ20" s="92"/>
      <c r="BR20" s="199"/>
      <c r="BS20" s="120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9"/>
      <c r="CX20" s="120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9"/>
      <c r="EC20" s="120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279"/>
    </row>
    <row r="21" spans="1:163" ht="15" customHeight="1">
      <c r="A21" s="683" t="s">
        <v>499</v>
      </c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683"/>
      <c r="Y21" s="683"/>
      <c r="Z21" s="683"/>
      <c r="AA21" s="683"/>
      <c r="AB21" s="683"/>
      <c r="AC21" s="683"/>
      <c r="AD21" s="683"/>
      <c r="AE21" s="683"/>
      <c r="AF21" s="683"/>
      <c r="AG21" s="683"/>
      <c r="AH21" s="683"/>
      <c r="AI21" s="683"/>
      <c r="AJ21" s="683"/>
      <c r="AK21" s="683"/>
      <c r="AL21" s="683"/>
      <c r="AM21" s="683"/>
      <c r="AN21" s="683"/>
      <c r="AO21" s="683"/>
      <c r="AP21" s="683"/>
      <c r="AQ21" s="683"/>
      <c r="AR21" s="683"/>
      <c r="AS21" s="683"/>
      <c r="AT21" s="683"/>
      <c r="AU21" s="683"/>
      <c r="AV21" s="683"/>
      <c r="AW21" s="683"/>
      <c r="AX21" s="683"/>
      <c r="AY21" s="683"/>
      <c r="AZ21" s="683"/>
      <c r="BA21" s="683"/>
      <c r="BB21" s="683"/>
      <c r="BC21" s="683"/>
      <c r="BD21" s="683"/>
      <c r="BE21" s="683"/>
      <c r="BF21" s="683"/>
      <c r="BG21" s="683"/>
      <c r="BH21" s="683"/>
      <c r="BI21" s="683"/>
      <c r="BJ21" s="683"/>
      <c r="BK21" s="91" t="s">
        <v>211</v>
      </c>
      <c r="BL21" s="92"/>
      <c r="BM21" s="92"/>
      <c r="BN21" s="92"/>
      <c r="BO21" s="92"/>
      <c r="BP21" s="92"/>
      <c r="BQ21" s="92"/>
      <c r="BR21" s="199"/>
      <c r="BS21" s="120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9"/>
      <c r="CX21" s="120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9"/>
      <c r="EC21" s="120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279"/>
    </row>
    <row r="22" spans="1:163" ht="15" customHeight="1">
      <c r="A22" s="648" t="s">
        <v>291</v>
      </c>
      <c r="B22" s="648"/>
      <c r="C22" s="648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6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8"/>
      <c r="AH22" s="648"/>
      <c r="AI22" s="648"/>
      <c r="AJ22" s="648"/>
      <c r="AK22" s="648"/>
      <c r="AL22" s="648"/>
      <c r="AM22" s="648"/>
      <c r="AN22" s="648"/>
      <c r="AO22" s="648"/>
      <c r="AP22" s="648"/>
      <c r="AQ22" s="648"/>
      <c r="AR22" s="648"/>
      <c r="AS22" s="648"/>
      <c r="AT22" s="648"/>
      <c r="AU22" s="648"/>
      <c r="AV22" s="648"/>
      <c r="AW22" s="648"/>
      <c r="AX22" s="648"/>
      <c r="AY22" s="648"/>
      <c r="AZ22" s="648"/>
      <c r="BA22" s="648"/>
      <c r="BB22" s="648"/>
      <c r="BC22" s="648"/>
      <c r="BD22" s="648"/>
      <c r="BE22" s="648"/>
      <c r="BF22" s="648"/>
      <c r="BG22" s="648"/>
      <c r="BH22" s="648"/>
      <c r="BI22" s="648"/>
      <c r="BJ22" s="649"/>
      <c r="BK22" s="94"/>
      <c r="BL22" s="95"/>
      <c r="BM22" s="95"/>
      <c r="BN22" s="95"/>
      <c r="BO22" s="95"/>
      <c r="BP22" s="95"/>
      <c r="BQ22" s="95"/>
      <c r="BR22" s="570"/>
      <c r="BS22" s="480"/>
      <c r="BT22" s="481"/>
      <c r="BU22" s="481"/>
      <c r="BV22" s="481"/>
      <c r="BW22" s="481"/>
      <c r="BX22" s="481"/>
      <c r="BY22" s="481"/>
      <c r="BZ22" s="481"/>
      <c r="CA22" s="481"/>
      <c r="CB22" s="481"/>
      <c r="CC22" s="481"/>
      <c r="CD22" s="481"/>
      <c r="CE22" s="481"/>
      <c r="CF22" s="481"/>
      <c r="CG22" s="481"/>
      <c r="CH22" s="481"/>
      <c r="CI22" s="481"/>
      <c r="CJ22" s="481"/>
      <c r="CK22" s="481"/>
      <c r="CL22" s="481"/>
      <c r="CM22" s="481"/>
      <c r="CN22" s="481"/>
      <c r="CO22" s="481"/>
      <c r="CP22" s="481"/>
      <c r="CQ22" s="481"/>
      <c r="CR22" s="481"/>
      <c r="CS22" s="481"/>
      <c r="CT22" s="481"/>
      <c r="CU22" s="481"/>
      <c r="CV22" s="481"/>
      <c r="CW22" s="482"/>
      <c r="CX22" s="480"/>
      <c r="CY22" s="481"/>
      <c r="CZ22" s="481"/>
      <c r="DA22" s="481"/>
      <c r="DB22" s="481"/>
      <c r="DC22" s="481"/>
      <c r="DD22" s="481"/>
      <c r="DE22" s="481"/>
      <c r="DF22" s="481"/>
      <c r="DG22" s="481"/>
      <c r="DH22" s="481"/>
      <c r="DI22" s="481"/>
      <c r="DJ22" s="481"/>
      <c r="DK22" s="481"/>
      <c r="DL22" s="481"/>
      <c r="DM22" s="481"/>
      <c r="DN22" s="481"/>
      <c r="DO22" s="481"/>
      <c r="DP22" s="481"/>
      <c r="DQ22" s="481"/>
      <c r="DR22" s="481"/>
      <c r="DS22" s="481"/>
      <c r="DT22" s="481"/>
      <c r="DU22" s="481"/>
      <c r="DV22" s="481"/>
      <c r="DW22" s="481"/>
      <c r="DX22" s="481"/>
      <c r="DY22" s="481"/>
      <c r="DZ22" s="481"/>
      <c r="EA22" s="481"/>
      <c r="EB22" s="482"/>
      <c r="EC22" s="480"/>
      <c r="ED22" s="481"/>
      <c r="EE22" s="481"/>
      <c r="EF22" s="481"/>
      <c r="EG22" s="481"/>
      <c r="EH22" s="481"/>
      <c r="EI22" s="481"/>
      <c r="EJ22" s="481"/>
      <c r="EK22" s="481"/>
      <c r="EL22" s="481"/>
      <c r="EM22" s="481"/>
      <c r="EN22" s="481"/>
      <c r="EO22" s="481"/>
      <c r="EP22" s="481"/>
      <c r="EQ22" s="481"/>
      <c r="ER22" s="481"/>
      <c r="ES22" s="481"/>
      <c r="ET22" s="481"/>
      <c r="EU22" s="481"/>
      <c r="EV22" s="481"/>
      <c r="EW22" s="481"/>
      <c r="EX22" s="481"/>
      <c r="EY22" s="481"/>
      <c r="EZ22" s="481"/>
      <c r="FA22" s="481"/>
      <c r="FB22" s="481"/>
      <c r="FC22" s="481"/>
      <c r="FD22" s="481"/>
      <c r="FE22" s="481"/>
      <c r="FF22" s="481"/>
      <c r="FG22" s="611"/>
    </row>
    <row r="23" spans="1:163" ht="15" customHeight="1">
      <c r="A23" s="639" t="s">
        <v>675</v>
      </c>
      <c r="B23" s="639"/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639"/>
      <c r="U23" s="639"/>
      <c r="V23" s="639"/>
      <c r="W23" s="639"/>
      <c r="X23" s="639"/>
      <c r="Y23" s="639"/>
      <c r="Z23" s="639"/>
      <c r="AA23" s="639"/>
      <c r="AB23" s="639"/>
      <c r="AC23" s="639"/>
      <c r="AD23" s="639"/>
      <c r="AE23" s="639"/>
      <c r="AF23" s="639"/>
      <c r="AG23" s="639"/>
      <c r="AH23" s="639"/>
      <c r="AI23" s="639"/>
      <c r="AJ23" s="639"/>
      <c r="AK23" s="639"/>
      <c r="AL23" s="639"/>
      <c r="AM23" s="639"/>
      <c r="AN23" s="639"/>
      <c r="AO23" s="639"/>
      <c r="AP23" s="639"/>
      <c r="AQ23" s="639"/>
      <c r="AR23" s="639"/>
      <c r="AS23" s="639"/>
      <c r="AT23" s="639"/>
      <c r="AU23" s="639"/>
      <c r="AV23" s="639"/>
      <c r="AW23" s="639"/>
      <c r="AX23" s="639"/>
      <c r="AY23" s="639"/>
      <c r="AZ23" s="639"/>
      <c r="BA23" s="639"/>
      <c r="BB23" s="639"/>
      <c r="BC23" s="639"/>
      <c r="BD23" s="639"/>
      <c r="BE23" s="639"/>
      <c r="BF23" s="639"/>
      <c r="BG23" s="639"/>
      <c r="BH23" s="639"/>
      <c r="BI23" s="639"/>
      <c r="BJ23" s="639"/>
      <c r="BK23" s="97" t="s">
        <v>213</v>
      </c>
      <c r="BL23" s="85"/>
      <c r="BM23" s="85"/>
      <c r="BN23" s="85"/>
      <c r="BO23" s="85"/>
      <c r="BP23" s="85"/>
      <c r="BQ23" s="85"/>
      <c r="BR23" s="516"/>
      <c r="BS23" s="506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517"/>
      <c r="CX23" s="506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517"/>
      <c r="EC23" s="506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507"/>
    </row>
    <row r="24" spans="1:163" ht="24" customHeight="1">
      <c r="A24" s="645" t="s">
        <v>676</v>
      </c>
      <c r="B24" s="645"/>
      <c r="C24" s="645"/>
      <c r="D24" s="645"/>
      <c r="E24" s="645"/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5"/>
      <c r="Q24" s="645"/>
      <c r="R24" s="645"/>
      <c r="S24" s="645"/>
      <c r="T24" s="645"/>
      <c r="U24" s="645"/>
      <c r="V24" s="645"/>
      <c r="W24" s="645"/>
      <c r="X24" s="645"/>
      <c r="Y24" s="645"/>
      <c r="Z24" s="645"/>
      <c r="AA24" s="645"/>
      <c r="AB24" s="645"/>
      <c r="AC24" s="645"/>
      <c r="AD24" s="645"/>
      <c r="AE24" s="645"/>
      <c r="AF24" s="645"/>
      <c r="AG24" s="645"/>
      <c r="AH24" s="645"/>
      <c r="AI24" s="645"/>
      <c r="AJ24" s="645"/>
      <c r="AK24" s="645"/>
      <c r="AL24" s="645"/>
      <c r="AM24" s="645"/>
      <c r="AN24" s="645"/>
      <c r="AO24" s="645"/>
      <c r="AP24" s="645"/>
      <c r="AQ24" s="645"/>
      <c r="AR24" s="645"/>
      <c r="AS24" s="645"/>
      <c r="AT24" s="645"/>
      <c r="AU24" s="645"/>
      <c r="AV24" s="645"/>
      <c r="AW24" s="645"/>
      <c r="AX24" s="645"/>
      <c r="AY24" s="645"/>
      <c r="AZ24" s="645"/>
      <c r="BA24" s="645"/>
      <c r="BB24" s="645"/>
      <c r="BC24" s="645"/>
      <c r="BD24" s="645"/>
      <c r="BE24" s="645"/>
      <c r="BF24" s="645"/>
      <c r="BG24" s="645"/>
      <c r="BH24" s="645"/>
      <c r="BI24" s="645"/>
      <c r="BJ24" s="657"/>
      <c r="BK24" s="91" t="s">
        <v>500</v>
      </c>
      <c r="BL24" s="92"/>
      <c r="BM24" s="92"/>
      <c r="BN24" s="92"/>
      <c r="BO24" s="92"/>
      <c r="BP24" s="92"/>
      <c r="BQ24" s="92"/>
      <c r="BR24" s="199"/>
      <c r="BS24" s="120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9"/>
      <c r="CX24" s="120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9"/>
      <c r="EC24" s="120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279"/>
    </row>
    <row r="25" spans="1:163" ht="15" customHeight="1">
      <c r="A25" s="650" t="s">
        <v>677</v>
      </c>
      <c r="B25" s="650"/>
      <c r="C25" s="650"/>
      <c r="D25" s="650"/>
      <c r="E25" s="650"/>
      <c r="F25" s="650"/>
      <c r="G25" s="650"/>
      <c r="H25" s="650"/>
      <c r="I25" s="650"/>
      <c r="J25" s="650"/>
      <c r="K25" s="650"/>
      <c r="L25" s="650"/>
      <c r="M25" s="650"/>
      <c r="N25" s="650"/>
      <c r="O25" s="650"/>
      <c r="P25" s="650"/>
      <c r="Q25" s="650"/>
      <c r="R25" s="650"/>
      <c r="S25" s="650"/>
      <c r="T25" s="650"/>
      <c r="U25" s="650"/>
      <c r="V25" s="650"/>
      <c r="W25" s="650"/>
      <c r="X25" s="650"/>
      <c r="Y25" s="650"/>
      <c r="Z25" s="650"/>
      <c r="AA25" s="650"/>
      <c r="AB25" s="650"/>
      <c r="AC25" s="650"/>
      <c r="AD25" s="650"/>
      <c r="AE25" s="650"/>
      <c r="AF25" s="650"/>
      <c r="AG25" s="650"/>
      <c r="AH25" s="650"/>
      <c r="AI25" s="650"/>
      <c r="AJ25" s="650"/>
      <c r="AK25" s="650"/>
      <c r="AL25" s="650"/>
      <c r="AM25" s="650"/>
      <c r="AN25" s="650"/>
      <c r="AO25" s="650"/>
      <c r="AP25" s="650"/>
      <c r="AQ25" s="650"/>
      <c r="AR25" s="650"/>
      <c r="AS25" s="650"/>
      <c r="AT25" s="650"/>
      <c r="AU25" s="650"/>
      <c r="AV25" s="650"/>
      <c r="AW25" s="650"/>
      <c r="AX25" s="650"/>
      <c r="AY25" s="650"/>
      <c r="AZ25" s="650"/>
      <c r="BA25" s="650"/>
      <c r="BB25" s="650"/>
      <c r="BC25" s="650"/>
      <c r="BD25" s="650"/>
      <c r="BE25" s="650"/>
      <c r="BF25" s="650"/>
      <c r="BG25" s="650"/>
      <c r="BH25" s="650"/>
      <c r="BI25" s="650"/>
      <c r="BJ25" s="650"/>
      <c r="BK25" s="91" t="s">
        <v>501</v>
      </c>
      <c r="BL25" s="92"/>
      <c r="BM25" s="92"/>
      <c r="BN25" s="92"/>
      <c r="BO25" s="92"/>
      <c r="BP25" s="92"/>
      <c r="BQ25" s="92"/>
      <c r="BR25" s="199"/>
      <c r="BS25" s="120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9"/>
      <c r="CX25" s="120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9"/>
      <c r="EC25" s="120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279"/>
    </row>
    <row r="26" spans="1:163" ht="15" customHeight="1">
      <c r="A26" s="683" t="s">
        <v>664</v>
      </c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3"/>
      <c r="AA26" s="683"/>
      <c r="AB26" s="683"/>
      <c r="AC26" s="683"/>
      <c r="AD26" s="683"/>
      <c r="AE26" s="683"/>
      <c r="AF26" s="683"/>
      <c r="AG26" s="683"/>
      <c r="AH26" s="683"/>
      <c r="AI26" s="683"/>
      <c r="AJ26" s="683"/>
      <c r="AK26" s="683"/>
      <c r="AL26" s="683"/>
      <c r="AM26" s="683"/>
      <c r="AN26" s="683"/>
      <c r="AO26" s="683"/>
      <c r="AP26" s="683"/>
      <c r="AQ26" s="683"/>
      <c r="AR26" s="683"/>
      <c r="AS26" s="683"/>
      <c r="AT26" s="683"/>
      <c r="AU26" s="683"/>
      <c r="AV26" s="683"/>
      <c r="AW26" s="683"/>
      <c r="AX26" s="683"/>
      <c r="AY26" s="683"/>
      <c r="AZ26" s="683"/>
      <c r="BA26" s="683"/>
      <c r="BB26" s="683"/>
      <c r="BC26" s="683"/>
      <c r="BD26" s="683"/>
      <c r="BE26" s="683"/>
      <c r="BF26" s="683"/>
      <c r="BG26" s="683"/>
      <c r="BH26" s="683"/>
      <c r="BI26" s="683"/>
      <c r="BJ26" s="683"/>
      <c r="BK26" s="91" t="s">
        <v>394</v>
      </c>
      <c r="BL26" s="92"/>
      <c r="BM26" s="92"/>
      <c r="BN26" s="92"/>
      <c r="BO26" s="92"/>
      <c r="BP26" s="92"/>
      <c r="BQ26" s="92"/>
      <c r="BR26" s="199"/>
      <c r="BS26" s="120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9"/>
      <c r="CX26" s="120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9"/>
      <c r="EC26" s="120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279"/>
    </row>
    <row r="27" spans="1:163" ht="15" customHeight="1">
      <c r="A27" s="648" t="s">
        <v>268</v>
      </c>
      <c r="B27" s="648"/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648"/>
      <c r="AI27" s="648"/>
      <c r="AJ27" s="648"/>
      <c r="AK27" s="648"/>
      <c r="AL27" s="648"/>
      <c r="AM27" s="648"/>
      <c r="AN27" s="648"/>
      <c r="AO27" s="648"/>
      <c r="AP27" s="648"/>
      <c r="AQ27" s="648"/>
      <c r="AR27" s="648"/>
      <c r="AS27" s="648"/>
      <c r="AT27" s="648"/>
      <c r="AU27" s="648"/>
      <c r="AV27" s="648"/>
      <c r="AW27" s="648"/>
      <c r="AX27" s="648"/>
      <c r="AY27" s="648"/>
      <c r="AZ27" s="648"/>
      <c r="BA27" s="648"/>
      <c r="BB27" s="648"/>
      <c r="BC27" s="648"/>
      <c r="BD27" s="648"/>
      <c r="BE27" s="648"/>
      <c r="BF27" s="648"/>
      <c r="BG27" s="648"/>
      <c r="BH27" s="648"/>
      <c r="BI27" s="648"/>
      <c r="BJ27" s="648"/>
      <c r="BK27" s="94"/>
      <c r="BL27" s="95"/>
      <c r="BM27" s="95"/>
      <c r="BN27" s="95"/>
      <c r="BO27" s="95"/>
      <c r="BP27" s="95"/>
      <c r="BQ27" s="95"/>
      <c r="BR27" s="570"/>
      <c r="BS27" s="480"/>
      <c r="BT27" s="481"/>
      <c r="BU27" s="481"/>
      <c r="BV27" s="481"/>
      <c r="BW27" s="481"/>
      <c r="BX27" s="481"/>
      <c r="BY27" s="481"/>
      <c r="BZ27" s="481"/>
      <c r="CA27" s="481"/>
      <c r="CB27" s="481"/>
      <c r="CC27" s="481"/>
      <c r="CD27" s="481"/>
      <c r="CE27" s="481"/>
      <c r="CF27" s="481"/>
      <c r="CG27" s="481"/>
      <c r="CH27" s="481"/>
      <c r="CI27" s="481"/>
      <c r="CJ27" s="481"/>
      <c r="CK27" s="481"/>
      <c r="CL27" s="481"/>
      <c r="CM27" s="481"/>
      <c r="CN27" s="481"/>
      <c r="CO27" s="481"/>
      <c r="CP27" s="481"/>
      <c r="CQ27" s="481"/>
      <c r="CR27" s="481"/>
      <c r="CS27" s="481"/>
      <c r="CT27" s="481"/>
      <c r="CU27" s="481"/>
      <c r="CV27" s="481"/>
      <c r="CW27" s="482"/>
      <c r="CX27" s="480"/>
      <c r="CY27" s="481"/>
      <c r="CZ27" s="481"/>
      <c r="DA27" s="481"/>
      <c r="DB27" s="481"/>
      <c r="DC27" s="481"/>
      <c r="DD27" s="481"/>
      <c r="DE27" s="481"/>
      <c r="DF27" s="481"/>
      <c r="DG27" s="481"/>
      <c r="DH27" s="481"/>
      <c r="DI27" s="481"/>
      <c r="DJ27" s="481"/>
      <c r="DK27" s="481"/>
      <c r="DL27" s="481"/>
      <c r="DM27" s="481"/>
      <c r="DN27" s="481"/>
      <c r="DO27" s="481"/>
      <c r="DP27" s="481"/>
      <c r="DQ27" s="481"/>
      <c r="DR27" s="481"/>
      <c r="DS27" s="481"/>
      <c r="DT27" s="481"/>
      <c r="DU27" s="481"/>
      <c r="DV27" s="481"/>
      <c r="DW27" s="481"/>
      <c r="DX27" s="481"/>
      <c r="DY27" s="481"/>
      <c r="DZ27" s="481"/>
      <c r="EA27" s="481"/>
      <c r="EB27" s="482"/>
      <c r="EC27" s="480"/>
      <c r="ED27" s="481"/>
      <c r="EE27" s="481"/>
      <c r="EF27" s="481"/>
      <c r="EG27" s="481"/>
      <c r="EH27" s="481"/>
      <c r="EI27" s="481"/>
      <c r="EJ27" s="481"/>
      <c r="EK27" s="481"/>
      <c r="EL27" s="481"/>
      <c r="EM27" s="481"/>
      <c r="EN27" s="481"/>
      <c r="EO27" s="481"/>
      <c r="EP27" s="481"/>
      <c r="EQ27" s="481"/>
      <c r="ER27" s="481"/>
      <c r="ES27" s="481"/>
      <c r="ET27" s="481"/>
      <c r="EU27" s="481"/>
      <c r="EV27" s="481"/>
      <c r="EW27" s="481"/>
      <c r="EX27" s="481"/>
      <c r="EY27" s="481"/>
      <c r="EZ27" s="481"/>
      <c r="FA27" s="481"/>
      <c r="FB27" s="481"/>
      <c r="FC27" s="481"/>
      <c r="FD27" s="481"/>
      <c r="FE27" s="481"/>
      <c r="FF27" s="481"/>
      <c r="FG27" s="611"/>
    </row>
    <row r="28" spans="1:163" ht="24" customHeight="1">
      <c r="A28" s="621" t="s">
        <v>505</v>
      </c>
      <c r="B28" s="621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1"/>
      <c r="AK28" s="621"/>
      <c r="AL28" s="621"/>
      <c r="AM28" s="621"/>
      <c r="AN28" s="621"/>
      <c r="AO28" s="621"/>
      <c r="AP28" s="621"/>
      <c r="AQ28" s="621"/>
      <c r="AR28" s="621"/>
      <c r="AS28" s="621"/>
      <c r="AT28" s="621"/>
      <c r="AU28" s="621"/>
      <c r="AV28" s="621"/>
      <c r="AW28" s="621"/>
      <c r="AX28" s="621"/>
      <c r="AY28" s="621"/>
      <c r="AZ28" s="621"/>
      <c r="BA28" s="621"/>
      <c r="BB28" s="621"/>
      <c r="BC28" s="621"/>
      <c r="BD28" s="621"/>
      <c r="BE28" s="621"/>
      <c r="BF28" s="621"/>
      <c r="BG28" s="621"/>
      <c r="BH28" s="621"/>
      <c r="BI28" s="621"/>
      <c r="BJ28" s="622"/>
      <c r="BK28" s="97" t="s">
        <v>395</v>
      </c>
      <c r="BL28" s="85"/>
      <c r="BM28" s="85"/>
      <c r="BN28" s="85"/>
      <c r="BO28" s="85"/>
      <c r="BP28" s="85"/>
      <c r="BQ28" s="85"/>
      <c r="BR28" s="516"/>
      <c r="BS28" s="506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517"/>
      <c r="CX28" s="506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517"/>
      <c r="EC28" s="506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507"/>
    </row>
    <row r="29" spans="1:163" ht="24" customHeight="1">
      <c r="A29" s="645" t="s">
        <v>504</v>
      </c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45"/>
      <c r="P29" s="645"/>
      <c r="Q29" s="645"/>
      <c r="R29" s="645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5"/>
      <c r="AG29" s="645"/>
      <c r="AH29" s="645"/>
      <c r="AI29" s="645"/>
      <c r="AJ29" s="645"/>
      <c r="AK29" s="645"/>
      <c r="AL29" s="645"/>
      <c r="AM29" s="645"/>
      <c r="AN29" s="645"/>
      <c r="AO29" s="645"/>
      <c r="AP29" s="645"/>
      <c r="AQ29" s="645"/>
      <c r="AR29" s="645"/>
      <c r="AS29" s="645"/>
      <c r="AT29" s="645"/>
      <c r="AU29" s="645"/>
      <c r="AV29" s="645"/>
      <c r="AW29" s="645"/>
      <c r="AX29" s="645"/>
      <c r="AY29" s="645"/>
      <c r="AZ29" s="645"/>
      <c r="BA29" s="645"/>
      <c r="BB29" s="645"/>
      <c r="BC29" s="645"/>
      <c r="BD29" s="645"/>
      <c r="BE29" s="645"/>
      <c r="BF29" s="645"/>
      <c r="BG29" s="645"/>
      <c r="BH29" s="645"/>
      <c r="BI29" s="645"/>
      <c r="BJ29" s="657"/>
      <c r="BK29" s="91" t="s">
        <v>502</v>
      </c>
      <c r="BL29" s="92"/>
      <c r="BM29" s="92"/>
      <c r="BN29" s="92"/>
      <c r="BO29" s="92"/>
      <c r="BP29" s="92"/>
      <c r="BQ29" s="92"/>
      <c r="BR29" s="199"/>
      <c r="BS29" s="120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9"/>
      <c r="CX29" s="120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9"/>
      <c r="EC29" s="120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279"/>
    </row>
    <row r="30" spans="1:163" ht="15" customHeight="1">
      <c r="A30" s="48" t="s">
        <v>710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9"/>
      <c r="BK30" s="94" t="s">
        <v>503</v>
      </c>
      <c r="BL30" s="95"/>
      <c r="BM30" s="95"/>
      <c r="BN30" s="95"/>
      <c r="BO30" s="95"/>
      <c r="BP30" s="95"/>
      <c r="BQ30" s="95"/>
      <c r="BR30" s="570"/>
      <c r="BS30" s="480"/>
      <c r="BT30" s="481"/>
      <c r="BU30" s="481"/>
      <c r="BV30" s="481"/>
      <c r="BW30" s="481"/>
      <c r="BX30" s="481"/>
      <c r="BY30" s="481"/>
      <c r="BZ30" s="481"/>
      <c r="CA30" s="481"/>
      <c r="CB30" s="481"/>
      <c r="CC30" s="481"/>
      <c r="CD30" s="481"/>
      <c r="CE30" s="481"/>
      <c r="CF30" s="481"/>
      <c r="CG30" s="481"/>
      <c r="CH30" s="481"/>
      <c r="CI30" s="481"/>
      <c r="CJ30" s="481"/>
      <c r="CK30" s="481"/>
      <c r="CL30" s="481"/>
      <c r="CM30" s="481"/>
      <c r="CN30" s="481"/>
      <c r="CO30" s="481"/>
      <c r="CP30" s="481"/>
      <c r="CQ30" s="481"/>
      <c r="CR30" s="481"/>
      <c r="CS30" s="481"/>
      <c r="CT30" s="481"/>
      <c r="CU30" s="481"/>
      <c r="CV30" s="481"/>
      <c r="CW30" s="482"/>
      <c r="CX30" s="480"/>
      <c r="CY30" s="481"/>
      <c r="CZ30" s="481"/>
      <c r="DA30" s="481"/>
      <c r="DB30" s="481"/>
      <c r="DC30" s="481"/>
      <c r="DD30" s="481"/>
      <c r="DE30" s="481"/>
      <c r="DF30" s="481"/>
      <c r="DG30" s="481"/>
      <c r="DH30" s="481"/>
      <c r="DI30" s="481"/>
      <c r="DJ30" s="481"/>
      <c r="DK30" s="481"/>
      <c r="DL30" s="481"/>
      <c r="DM30" s="481"/>
      <c r="DN30" s="481"/>
      <c r="DO30" s="481"/>
      <c r="DP30" s="481"/>
      <c r="DQ30" s="481"/>
      <c r="DR30" s="481"/>
      <c r="DS30" s="481"/>
      <c r="DT30" s="481"/>
      <c r="DU30" s="481"/>
      <c r="DV30" s="481"/>
      <c r="DW30" s="481"/>
      <c r="DX30" s="481"/>
      <c r="DY30" s="481"/>
      <c r="DZ30" s="481"/>
      <c r="EA30" s="481"/>
      <c r="EB30" s="482"/>
      <c r="EC30" s="480"/>
      <c r="ED30" s="481"/>
      <c r="EE30" s="481"/>
      <c r="EF30" s="481"/>
      <c r="EG30" s="481"/>
      <c r="EH30" s="481"/>
      <c r="EI30" s="481"/>
      <c r="EJ30" s="481"/>
      <c r="EK30" s="481"/>
      <c r="EL30" s="481"/>
      <c r="EM30" s="481"/>
      <c r="EN30" s="481"/>
      <c r="EO30" s="481"/>
      <c r="EP30" s="481"/>
      <c r="EQ30" s="481"/>
      <c r="ER30" s="481"/>
      <c r="ES30" s="481"/>
      <c r="ET30" s="481"/>
      <c r="EU30" s="481"/>
      <c r="EV30" s="481"/>
      <c r="EW30" s="481"/>
      <c r="EX30" s="481"/>
      <c r="EY30" s="481"/>
      <c r="EZ30" s="481"/>
      <c r="FA30" s="481"/>
      <c r="FB30" s="481"/>
      <c r="FC30" s="481"/>
      <c r="FD30" s="481"/>
      <c r="FE30" s="481"/>
      <c r="FF30" s="481"/>
      <c r="FG30" s="611"/>
    </row>
    <row r="31" spans="1:163" s="51" customFormat="1" ht="2.25" customHeight="1" thickBot="1">
      <c r="A31" s="623"/>
      <c r="B31" s="623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3"/>
      <c r="AF31" s="623"/>
      <c r="AG31" s="623"/>
      <c r="AH31" s="623"/>
      <c r="AI31" s="623"/>
      <c r="AJ31" s="623"/>
      <c r="AK31" s="623"/>
      <c r="AL31" s="623"/>
      <c r="AM31" s="623"/>
      <c r="AN31" s="623"/>
      <c r="AO31" s="623"/>
      <c r="AP31" s="623"/>
      <c r="AQ31" s="623"/>
      <c r="AR31" s="623"/>
      <c r="AS31" s="623"/>
      <c r="AT31" s="623"/>
      <c r="AU31" s="623"/>
      <c r="AV31" s="623"/>
      <c r="AW31" s="623"/>
      <c r="AX31" s="623"/>
      <c r="AY31" s="623"/>
      <c r="AZ31" s="623"/>
      <c r="BA31" s="623"/>
      <c r="BB31" s="623"/>
      <c r="BC31" s="623"/>
      <c r="BD31" s="623"/>
      <c r="BE31" s="623"/>
      <c r="BF31" s="623"/>
      <c r="BG31" s="623"/>
      <c r="BH31" s="623"/>
      <c r="BI31" s="623"/>
      <c r="BJ31" s="651"/>
      <c r="BK31" s="630"/>
      <c r="BL31" s="631"/>
      <c r="BM31" s="631"/>
      <c r="BN31" s="631"/>
      <c r="BO31" s="631"/>
      <c r="BP31" s="631"/>
      <c r="BQ31" s="631"/>
      <c r="BR31" s="632"/>
      <c r="BS31" s="396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8"/>
      <c r="CX31" s="396"/>
      <c r="CY31" s="397"/>
      <c r="CZ31" s="397"/>
      <c r="DA31" s="397"/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7"/>
      <c r="DS31" s="397"/>
      <c r="DT31" s="397"/>
      <c r="DU31" s="397"/>
      <c r="DV31" s="397"/>
      <c r="DW31" s="397"/>
      <c r="DX31" s="397"/>
      <c r="DY31" s="397"/>
      <c r="DZ31" s="397"/>
      <c r="EA31" s="397"/>
      <c r="EB31" s="398"/>
      <c r="EC31" s="396"/>
      <c r="ED31" s="397"/>
      <c r="EE31" s="397"/>
      <c r="EF31" s="397"/>
      <c r="EG31" s="397"/>
      <c r="EH31" s="397"/>
      <c r="EI31" s="397"/>
      <c r="EJ31" s="397"/>
      <c r="EK31" s="397"/>
      <c r="EL31" s="397"/>
      <c r="EM31" s="397"/>
      <c r="EN31" s="397"/>
      <c r="EO31" s="397"/>
      <c r="EP31" s="397"/>
      <c r="EQ31" s="397"/>
      <c r="ER31" s="397"/>
      <c r="ES31" s="397"/>
      <c r="ET31" s="397"/>
      <c r="EU31" s="397"/>
      <c r="EV31" s="397"/>
      <c r="EW31" s="397"/>
      <c r="EX31" s="397"/>
      <c r="EY31" s="397"/>
      <c r="EZ31" s="397"/>
      <c r="FA31" s="397"/>
      <c r="FB31" s="397"/>
      <c r="FC31" s="397"/>
      <c r="FD31" s="397"/>
      <c r="FE31" s="397"/>
      <c r="FF31" s="397"/>
      <c r="FG31" s="419"/>
    </row>
    <row r="32" spans="1:163" ht="3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38"/>
      <c r="BL32" s="38"/>
      <c r="BM32" s="38"/>
      <c r="BN32" s="38"/>
      <c r="BO32" s="38"/>
      <c r="BP32" s="38"/>
      <c r="BQ32" s="38"/>
      <c r="BR32" s="38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</row>
    <row r="33" ht="15" customHeight="1">
      <c r="FG33" s="29" t="s">
        <v>506</v>
      </c>
    </row>
    <row r="34" spans="1:163" ht="12.75" customHeight="1">
      <c r="A34" s="444" t="s">
        <v>493</v>
      </c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4"/>
      <c r="BG34" s="444"/>
      <c r="BH34" s="444"/>
      <c r="BI34" s="444"/>
      <c r="BJ34" s="445"/>
      <c r="BK34" s="607" t="s">
        <v>157</v>
      </c>
      <c r="BL34" s="608"/>
      <c r="BM34" s="608"/>
      <c r="BN34" s="608"/>
      <c r="BO34" s="608"/>
      <c r="BP34" s="608"/>
      <c r="BQ34" s="608"/>
      <c r="BR34" s="652"/>
      <c r="BS34" s="654" t="s">
        <v>193</v>
      </c>
      <c r="BT34" s="655"/>
      <c r="BU34" s="655"/>
      <c r="BV34" s="655"/>
      <c r="BW34" s="655"/>
      <c r="BX34" s="655"/>
      <c r="BY34" s="655"/>
      <c r="BZ34" s="655"/>
      <c r="CA34" s="655"/>
      <c r="CB34" s="655"/>
      <c r="CC34" s="655"/>
      <c r="CD34" s="655"/>
      <c r="CE34" s="655"/>
      <c r="CF34" s="655"/>
      <c r="CG34" s="655"/>
      <c r="CH34" s="655"/>
      <c r="CI34" s="655"/>
      <c r="CJ34" s="655"/>
      <c r="CK34" s="655"/>
      <c r="CL34" s="655"/>
      <c r="CM34" s="655"/>
      <c r="CN34" s="655"/>
      <c r="CO34" s="655"/>
      <c r="CP34" s="655"/>
      <c r="CQ34" s="655"/>
      <c r="CR34" s="655"/>
      <c r="CS34" s="655"/>
      <c r="CT34" s="655"/>
      <c r="CU34" s="655"/>
      <c r="CV34" s="655"/>
      <c r="CW34" s="655"/>
      <c r="CX34" s="655"/>
      <c r="CY34" s="655"/>
      <c r="CZ34" s="655"/>
      <c r="DA34" s="655"/>
      <c r="DB34" s="655"/>
      <c r="DC34" s="655"/>
      <c r="DD34" s="655"/>
      <c r="DE34" s="655"/>
      <c r="DF34" s="655"/>
      <c r="DG34" s="655"/>
      <c r="DH34" s="655"/>
      <c r="DI34" s="655"/>
      <c r="DJ34" s="655"/>
      <c r="DK34" s="655"/>
      <c r="DL34" s="655"/>
      <c r="DM34" s="655"/>
      <c r="DN34" s="655"/>
      <c r="DO34" s="655"/>
      <c r="DP34" s="655"/>
      <c r="DQ34" s="655"/>
      <c r="DR34" s="655"/>
      <c r="DS34" s="655"/>
      <c r="DT34" s="655"/>
      <c r="DU34" s="655"/>
      <c r="DV34" s="655"/>
      <c r="DW34" s="655"/>
      <c r="DX34" s="655"/>
      <c r="DY34" s="655"/>
      <c r="DZ34" s="655"/>
      <c r="EA34" s="655"/>
      <c r="EB34" s="656"/>
      <c r="EC34" s="607" t="s">
        <v>701</v>
      </c>
      <c r="ED34" s="608"/>
      <c r="EE34" s="608"/>
      <c r="EF34" s="608"/>
      <c r="EG34" s="608"/>
      <c r="EH34" s="608"/>
      <c r="EI34" s="608"/>
      <c r="EJ34" s="608"/>
      <c r="EK34" s="608"/>
      <c r="EL34" s="608"/>
      <c r="EM34" s="608"/>
      <c r="EN34" s="608"/>
      <c r="EO34" s="608"/>
      <c r="EP34" s="608"/>
      <c r="EQ34" s="608"/>
      <c r="ER34" s="608"/>
      <c r="ES34" s="608"/>
      <c r="ET34" s="608"/>
      <c r="EU34" s="608"/>
      <c r="EV34" s="608"/>
      <c r="EW34" s="608"/>
      <c r="EX34" s="608"/>
      <c r="EY34" s="608"/>
      <c r="EZ34" s="608"/>
      <c r="FA34" s="608"/>
      <c r="FB34" s="608"/>
      <c r="FC34" s="608"/>
      <c r="FD34" s="608"/>
      <c r="FE34" s="608"/>
      <c r="FF34" s="608"/>
      <c r="FG34" s="608"/>
    </row>
    <row r="35" spans="1:163" ht="31.5" customHeight="1">
      <c r="A35" s="447"/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  <c r="AL35" s="447"/>
      <c r="AM35" s="447"/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7"/>
      <c r="BB35" s="447"/>
      <c r="BC35" s="447"/>
      <c r="BD35" s="447"/>
      <c r="BE35" s="447"/>
      <c r="BF35" s="447"/>
      <c r="BG35" s="447"/>
      <c r="BH35" s="447"/>
      <c r="BI35" s="447"/>
      <c r="BJ35" s="448"/>
      <c r="BK35" s="609"/>
      <c r="BL35" s="610"/>
      <c r="BM35" s="610"/>
      <c r="BN35" s="610"/>
      <c r="BO35" s="610"/>
      <c r="BP35" s="610"/>
      <c r="BQ35" s="610"/>
      <c r="BR35" s="653"/>
      <c r="BS35" s="615" t="s">
        <v>693</v>
      </c>
      <c r="BT35" s="616"/>
      <c r="BU35" s="616"/>
      <c r="BV35" s="616"/>
      <c r="BW35" s="616"/>
      <c r="BX35" s="616"/>
      <c r="BY35" s="616"/>
      <c r="BZ35" s="616"/>
      <c r="CA35" s="616"/>
      <c r="CB35" s="616"/>
      <c r="CC35" s="616"/>
      <c r="CD35" s="616"/>
      <c r="CE35" s="616"/>
      <c r="CF35" s="616"/>
      <c r="CG35" s="616"/>
      <c r="CH35" s="616"/>
      <c r="CI35" s="616"/>
      <c r="CJ35" s="616"/>
      <c r="CK35" s="616"/>
      <c r="CL35" s="616"/>
      <c r="CM35" s="616"/>
      <c r="CN35" s="616"/>
      <c r="CO35" s="616"/>
      <c r="CP35" s="616"/>
      <c r="CQ35" s="616"/>
      <c r="CR35" s="616"/>
      <c r="CS35" s="616"/>
      <c r="CT35" s="616"/>
      <c r="CU35" s="616"/>
      <c r="CV35" s="616"/>
      <c r="CW35" s="617"/>
      <c r="CX35" s="615" t="s">
        <v>694</v>
      </c>
      <c r="CY35" s="616"/>
      <c r="CZ35" s="616"/>
      <c r="DA35" s="616"/>
      <c r="DB35" s="616"/>
      <c r="DC35" s="616"/>
      <c r="DD35" s="616"/>
      <c r="DE35" s="616"/>
      <c r="DF35" s="616"/>
      <c r="DG35" s="616"/>
      <c r="DH35" s="616"/>
      <c r="DI35" s="616"/>
      <c r="DJ35" s="616"/>
      <c r="DK35" s="616"/>
      <c r="DL35" s="616"/>
      <c r="DM35" s="616"/>
      <c r="DN35" s="616"/>
      <c r="DO35" s="616"/>
      <c r="DP35" s="616"/>
      <c r="DQ35" s="616"/>
      <c r="DR35" s="616"/>
      <c r="DS35" s="616"/>
      <c r="DT35" s="616"/>
      <c r="DU35" s="616"/>
      <c r="DV35" s="616"/>
      <c r="DW35" s="616"/>
      <c r="DX35" s="616"/>
      <c r="DY35" s="616"/>
      <c r="DZ35" s="616"/>
      <c r="EA35" s="616"/>
      <c r="EB35" s="617"/>
      <c r="EC35" s="609"/>
      <c r="ED35" s="610"/>
      <c r="EE35" s="610"/>
      <c r="EF35" s="610"/>
      <c r="EG35" s="610"/>
      <c r="EH35" s="610"/>
      <c r="EI35" s="610"/>
      <c r="EJ35" s="610"/>
      <c r="EK35" s="610"/>
      <c r="EL35" s="610"/>
      <c r="EM35" s="610"/>
      <c r="EN35" s="610"/>
      <c r="EO35" s="610"/>
      <c r="EP35" s="610"/>
      <c r="EQ35" s="610"/>
      <c r="ER35" s="610"/>
      <c r="ES35" s="610"/>
      <c r="ET35" s="610"/>
      <c r="EU35" s="610"/>
      <c r="EV35" s="610"/>
      <c r="EW35" s="610"/>
      <c r="EX35" s="610"/>
      <c r="EY35" s="610"/>
      <c r="EZ35" s="610"/>
      <c r="FA35" s="610"/>
      <c r="FB35" s="610"/>
      <c r="FC35" s="610"/>
      <c r="FD35" s="610"/>
      <c r="FE35" s="610"/>
      <c r="FF35" s="610"/>
      <c r="FG35" s="610"/>
    </row>
    <row r="36" spans="1:163" ht="12" thickBot="1">
      <c r="A36" s="351">
        <v>1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68"/>
      <c r="BK36" s="104">
        <v>2</v>
      </c>
      <c r="BL36" s="105"/>
      <c r="BM36" s="105"/>
      <c r="BN36" s="105"/>
      <c r="BO36" s="105"/>
      <c r="BP36" s="105"/>
      <c r="BQ36" s="105"/>
      <c r="BR36" s="106"/>
      <c r="BS36" s="104">
        <v>3</v>
      </c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6"/>
      <c r="CX36" s="104">
        <v>4</v>
      </c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6"/>
      <c r="EC36" s="603">
        <v>5</v>
      </c>
      <c r="ED36" s="567"/>
      <c r="EE36" s="567"/>
      <c r="EF36" s="567"/>
      <c r="EG36" s="567"/>
      <c r="EH36" s="567"/>
      <c r="EI36" s="567"/>
      <c r="EJ36" s="567"/>
      <c r="EK36" s="567"/>
      <c r="EL36" s="567"/>
      <c r="EM36" s="567"/>
      <c r="EN36" s="567"/>
      <c r="EO36" s="567"/>
      <c r="EP36" s="567"/>
      <c r="EQ36" s="567"/>
      <c r="ER36" s="567"/>
      <c r="ES36" s="567"/>
      <c r="ET36" s="567"/>
      <c r="EU36" s="567"/>
      <c r="EV36" s="567"/>
      <c r="EW36" s="567"/>
      <c r="EX36" s="567"/>
      <c r="EY36" s="567"/>
      <c r="EZ36" s="567"/>
      <c r="FA36" s="567"/>
      <c r="FB36" s="567"/>
      <c r="FC36" s="567"/>
      <c r="FD36" s="567"/>
      <c r="FE36" s="567"/>
      <c r="FF36" s="567"/>
      <c r="FG36" s="567"/>
    </row>
    <row r="37" spans="1:163" ht="18" customHeight="1">
      <c r="A37" s="623" t="s">
        <v>507</v>
      </c>
      <c r="B37" s="623"/>
      <c r="C37" s="623"/>
      <c r="D37" s="623"/>
      <c r="E37" s="623"/>
      <c r="F37" s="623"/>
      <c r="G37" s="623"/>
      <c r="H37" s="623"/>
      <c r="I37" s="623"/>
      <c r="J37" s="623"/>
      <c r="K37" s="623"/>
      <c r="L37" s="623"/>
      <c r="M37" s="623"/>
      <c r="N37" s="623"/>
      <c r="O37" s="623"/>
      <c r="P37" s="623"/>
      <c r="Q37" s="623"/>
      <c r="R37" s="623"/>
      <c r="S37" s="623"/>
      <c r="T37" s="623"/>
      <c r="U37" s="623"/>
      <c r="V37" s="623"/>
      <c r="W37" s="623"/>
      <c r="X37" s="623"/>
      <c r="Y37" s="623"/>
      <c r="Z37" s="623"/>
      <c r="AA37" s="623"/>
      <c r="AB37" s="623"/>
      <c r="AC37" s="623"/>
      <c r="AD37" s="623"/>
      <c r="AE37" s="623"/>
      <c r="AF37" s="623"/>
      <c r="AG37" s="623"/>
      <c r="AH37" s="623"/>
      <c r="AI37" s="623"/>
      <c r="AJ37" s="623"/>
      <c r="AK37" s="623"/>
      <c r="AL37" s="623"/>
      <c r="AM37" s="623"/>
      <c r="AN37" s="623"/>
      <c r="AO37" s="623"/>
      <c r="AP37" s="623"/>
      <c r="AQ37" s="623"/>
      <c r="AR37" s="623"/>
      <c r="AS37" s="623"/>
      <c r="AT37" s="623"/>
      <c r="AU37" s="623"/>
      <c r="AV37" s="623"/>
      <c r="AW37" s="623"/>
      <c r="AX37" s="623"/>
      <c r="AY37" s="623"/>
      <c r="AZ37" s="623"/>
      <c r="BA37" s="623"/>
      <c r="BB37" s="623"/>
      <c r="BC37" s="623"/>
      <c r="BD37" s="623"/>
      <c r="BE37" s="623"/>
      <c r="BF37" s="623"/>
      <c r="BG37" s="623"/>
      <c r="BH37" s="623"/>
      <c r="BI37" s="623"/>
      <c r="BJ37" s="623"/>
      <c r="BK37" s="107" t="s">
        <v>215</v>
      </c>
      <c r="BL37" s="108"/>
      <c r="BM37" s="108"/>
      <c r="BN37" s="108"/>
      <c r="BO37" s="108"/>
      <c r="BP37" s="108"/>
      <c r="BQ37" s="108"/>
      <c r="BR37" s="356"/>
      <c r="BS37" s="275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7"/>
      <c r="CX37" s="275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7"/>
      <c r="EC37" s="275"/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8"/>
    </row>
    <row r="38" spans="1:163" s="9" customFormat="1" ht="18" customHeight="1">
      <c r="A38" s="648" t="s">
        <v>268</v>
      </c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48"/>
      <c r="V38" s="648"/>
      <c r="W38" s="648"/>
      <c r="X38" s="648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648"/>
      <c r="AM38" s="648"/>
      <c r="AN38" s="648"/>
      <c r="AO38" s="648"/>
      <c r="AP38" s="648"/>
      <c r="AQ38" s="648"/>
      <c r="AR38" s="648"/>
      <c r="AS38" s="648"/>
      <c r="AT38" s="648"/>
      <c r="AU38" s="648"/>
      <c r="AV38" s="648"/>
      <c r="AW38" s="648"/>
      <c r="AX38" s="648"/>
      <c r="AY38" s="648"/>
      <c r="AZ38" s="648"/>
      <c r="BA38" s="648"/>
      <c r="BB38" s="648"/>
      <c r="BC38" s="648"/>
      <c r="BD38" s="648"/>
      <c r="BE38" s="648"/>
      <c r="BF38" s="648"/>
      <c r="BG38" s="648"/>
      <c r="BH38" s="648"/>
      <c r="BI38" s="648"/>
      <c r="BJ38" s="648"/>
      <c r="BK38" s="94"/>
      <c r="BL38" s="95"/>
      <c r="BM38" s="95"/>
      <c r="BN38" s="95"/>
      <c r="BO38" s="95"/>
      <c r="BP38" s="95"/>
      <c r="BQ38" s="95"/>
      <c r="BR38" s="570"/>
      <c r="BS38" s="480"/>
      <c r="BT38" s="481"/>
      <c r="BU38" s="481"/>
      <c r="BV38" s="481"/>
      <c r="BW38" s="481"/>
      <c r="BX38" s="481"/>
      <c r="BY38" s="481"/>
      <c r="BZ38" s="481"/>
      <c r="CA38" s="481"/>
      <c r="CB38" s="481"/>
      <c r="CC38" s="481"/>
      <c r="CD38" s="481"/>
      <c r="CE38" s="481"/>
      <c r="CF38" s="481"/>
      <c r="CG38" s="481"/>
      <c r="CH38" s="481"/>
      <c r="CI38" s="481"/>
      <c r="CJ38" s="481"/>
      <c r="CK38" s="481"/>
      <c r="CL38" s="481"/>
      <c r="CM38" s="481"/>
      <c r="CN38" s="481"/>
      <c r="CO38" s="481"/>
      <c r="CP38" s="481"/>
      <c r="CQ38" s="481"/>
      <c r="CR38" s="481"/>
      <c r="CS38" s="481"/>
      <c r="CT38" s="481"/>
      <c r="CU38" s="481"/>
      <c r="CV38" s="481"/>
      <c r="CW38" s="482"/>
      <c r="CX38" s="480"/>
      <c r="CY38" s="481"/>
      <c r="CZ38" s="481"/>
      <c r="DA38" s="481"/>
      <c r="DB38" s="481"/>
      <c r="DC38" s="481"/>
      <c r="DD38" s="481"/>
      <c r="DE38" s="481"/>
      <c r="DF38" s="481"/>
      <c r="DG38" s="481"/>
      <c r="DH38" s="481"/>
      <c r="DI38" s="481"/>
      <c r="DJ38" s="481"/>
      <c r="DK38" s="481"/>
      <c r="DL38" s="481"/>
      <c r="DM38" s="481"/>
      <c r="DN38" s="481"/>
      <c r="DO38" s="481"/>
      <c r="DP38" s="481"/>
      <c r="DQ38" s="481"/>
      <c r="DR38" s="481"/>
      <c r="DS38" s="481"/>
      <c r="DT38" s="481"/>
      <c r="DU38" s="481"/>
      <c r="DV38" s="481"/>
      <c r="DW38" s="481"/>
      <c r="DX38" s="481"/>
      <c r="DY38" s="481"/>
      <c r="DZ38" s="481"/>
      <c r="EA38" s="481"/>
      <c r="EB38" s="482"/>
      <c r="EC38" s="480"/>
      <c r="ED38" s="481"/>
      <c r="EE38" s="481"/>
      <c r="EF38" s="481"/>
      <c r="EG38" s="481"/>
      <c r="EH38" s="481"/>
      <c r="EI38" s="481"/>
      <c r="EJ38" s="481"/>
      <c r="EK38" s="481"/>
      <c r="EL38" s="481"/>
      <c r="EM38" s="481"/>
      <c r="EN38" s="481"/>
      <c r="EO38" s="481"/>
      <c r="EP38" s="481"/>
      <c r="EQ38" s="481"/>
      <c r="ER38" s="481"/>
      <c r="ES38" s="481"/>
      <c r="ET38" s="481"/>
      <c r="EU38" s="481"/>
      <c r="EV38" s="481"/>
      <c r="EW38" s="481"/>
      <c r="EX38" s="481"/>
      <c r="EY38" s="481"/>
      <c r="EZ38" s="481"/>
      <c r="FA38" s="481"/>
      <c r="FB38" s="481"/>
      <c r="FC38" s="481"/>
      <c r="FD38" s="481"/>
      <c r="FE38" s="481"/>
      <c r="FF38" s="481"/>
      <c r="FG38" s="611"/>
    </row>
    <row r="39" spans="1:163" ht="18" customHeight="1">
      <c r="A39" s="621" t="s">
        <v>515</v>
      </c>
      <c r="B39" s="639"/>
      <c r="C39" s="639"/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39"/>
      <c r="Y39" s="639"/>
      <c r="Z39" s="639"/>
      <c r="AA39" s="639"/>
      <c r="AB39" s="639"/>
      <c r="AC39" s="639"/>
      <c r="AD39" s="639"/>
      <c r="AE39" s="639"/>
      <c r="AF39" s="639"/>
      <c r="AG39" s="639"/>
      <c r="AH39" s="639"/>
      <c r="AI39" s="639"/>
      <c r="AJ39" s="639"/>
      <c r="AK39" s="639"/>
      <c r="AL39" s="639"/>
      <c r="AM39" s="639"/>
      <c r="AN39" s="639"/>
      <c r="AO39" s="639"/>
      <c r="AP39" s="639"/>
      <c r="AQ39" s="639"/>
      <c r="AR39" s="639"/>
      <c r="AS39" s="639"/>
      <c r="AT39" s="639"/>
      <c r="AU39" s="639"/>
      <c r="AV39" s="639"/>
      <c r="AW39" s="639"/>
      <c r="AX39" s="639"/>
      <c r="AY39" s="639"/>
      <c r="AZ39" s="639"/>
      <c r="BA39" s="639"/>
      <c r="BB39" s="639"/>
      <c r="BC39" s="639"/>
      <c r="BD39" s="639"/>
      <c r="BE39" s="639"/>
      <c r="BF39" s="639"/>
      <c r="BG39" s="639"/>
      <c r="BH39" s="639"/>
      <c r="BI39" s="639"/>
      <c r="BJ39" s="639"/>
      <c r="BK39" s="97" t="s">
        <v>399</v>
      </c>
      <c r="BL39" s="85"/>
      <c r="BM39" s="85"/>
      <c r="BN39" s="85"/>
      <c r="BO39" s="85"/>
      <c r="BP39" s="85"/>
      <c r="BQ39" s="85"/>
      <c r="BR39" s="516"/>
      <c r="BS39" s="506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517"/>
      <c r="CX39" s="506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517"/>
      <c r="EC39" s="506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507"/>
    </row>
    <row r="40" spans="1:163" ht="18" customHeight="1">
      <c r="A40" s="650" t="s">
        <v>509</v>
      </c>
      <c r="B40" s="650"/>
      <c r="C40" s="650"/>
      <c r="D40" s="650"/>
      <c r="E40" s="650"/>
      <c r="F40" s="650"/>
      <c r="G40" s="650"/>
      <c r="H40" s="650"/>
      <c r="I40" s="650"/>
      <c r="J40" s="650"/>
      <c r="K40" s="650"/>
      <c r="L40" s="650"/>
      <c r="M40" s="650"/>
      <c r="N40" s="650"/>
      <c r="O40" s="650"/>
      <c r="P40" s="650"/>
      <c r="Q40" s="650"/>
      <c r="R40" s="650"/>
      <c r="S40" s="650"/>
      <c r="T40" s="650"/>
      <c r="U40" s="650"/>
      <c r="V40" s="650"/>
      <c r="W40" s="650"/>
      <c r="X40" s="650"/>
      <c r="Y40" s="650"/>
      <c r="Z40" s="650"/>
      <c r="AA40" s="650"/>
      <c r="AB40" s="650"/>
      <c r="AC40" s="650"/>
      <c r="AD40" s="650"/>
      <c r="AE40" s="650"/>
      <c r="AF40" s="650"/>
      <c r="AG40" s="650"/>
      <c r="AH40" s="650"/>
      <c r="AI40" s="650"/>
      <c r="AJ40" s="650"/>
      <c r="AK40" s="650"/>
      <c r="AL40" s="650"/>
      <c r="AM40" s="650"/>
      <c r="AN40" s="650"/>
      <c r="AO40" s="650"/>
      <c r="AP40" s="650"/>
      <c r="AQ40" s="650"/>
      <c r="AR40" s="650"/>
      <c r="AS40" s="650"/>
      <c r="AT40" s="650"/>
      <c r="AU40" s="650"/>
      <c r="AV40" s="650"/>
      <c r="AW40" s="650"/>
      <c r="AX40" s="650"/>
      <c r="AY40" s="650"/>
      <c r="AZ40" s="650"/>
      <c r="BA40" s="650"/>
      <c r="BB40" s="650"/>
      <c r="BC40" s="650"/>
      <c r="BD40" s="650"/>
      <c r="BE40" s="650"/>
      <c r="BF40" s="650"/>
      <c r="BG40" s="650"/>
      <c r="BH40" s="650"/>
      <c r="BI40" s="650"/>
      <c r="BJ40" s="650"/>
      <c r="BK40" s="91" t="s">
        <v>400</v>
      </c>
      <c r="BL40" s="92"/>
      <c r="BM40" s="92"/>
      <c r="BN40" s="92"/>
      <c r="BO40" s="92"/>
      <c r="BP40" s="92"/>
      <c r="BQ40" s="92"/>
      <c r="BR40" s="199"/>
      <c r="BS40" s="120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9"/>
      <c r="CX40" s="120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9"/>
      <c r="EC40" s="120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279"/>
    </row>
    <row r="41" spans="1:163" ht="18" customHeight="1">
      <c r="A41" s="683" t="s">
        <v>510</v>
      </c>
      <c r="B41" s="683"/>
      <c r="C41" s="683"/>
      <c r="D41" s="683"/>
      <c r="E41" s="683"/>
      <c r="F41" s="683"/>
      <c r="G41" s="683"/>
      <c r="H41" s="683"/>
      <c r="I41" s="683"/>
      <c r="J41" s="683"/>
      <c r="K41" s="683"/>
      <c r="L41" s="683"/>
      <c r="M41" s="683"/>
      <c r="N41" s="683"/>
      <c r="O41" s="683"/>
      <c r="P41" s="683"/>
      <c r="Q41" s="683"/>
      <c r="R41" s="683"/>
      <c r="S41" s="683"/>
      <c r="T41" s="683"/>
      <c r="U41" s="683"/>
      <c r="V41" s="683"/>
      <c r="W41" s="683"/>
      <c r="X41" s="683"/>
      <c r="Y41" s="683"/>
      <c r="Z41" s="683"/>
      <c r="AA41" s="683"/>
      <c r="AB41" s="683"/>
      <c r="AC41" s="683"/>
      <c r="AD41" s="683"/>
      <c r="AE41" s="683"/>
      <c r="AF41" s="683"/>
      <c r="AG41" s="683"/>
      <c r="AH41" s="683"/>
      <c r="AI41" s="683"/>
      <c r="AJ41" s="683"/>
      <c r="AK41" s="683"/>
      <c r="AL41" s="683"/>
      <c r="AM41" s="683"/>
      <c r="AN41" s="683"/>
      <c r="AO41" s="683"/>
      <c r="AP41" s="683"/>
      <c r="AQ41" s="683"/>
      <c r="AR41" s="683"/>
      <c r="AS41" s="683"/>
      <c r="AT41" s="683"/>
      <c r="AU41" s="683"/>
      <c r="AV41" s="683"/>
      <c r="AW41" s="683"/>
      <c r="AX41" s="683"/>
      <c r="AY41" s="683"/>
      <c r="AZ41" s="683"/>
      <c r="BA41" s="683"/>
      <c r="BB41" s="683"/>
      <c r="BC41" s="683"/>
      <c r="BD41" s="683"/>
      <c r="BE41" s="683"/>
      <c r="BF41" s="683"/>
      <c r="BG41" s="683"/>
      <c r="BH41" s="683"/>
      <c r="BI41" s="683"/>
      <c r="BJ41" s="683"/>
      <c r="BK41" s="91" t="s">
        <v>217</v>
      </c>
      <c r="BL41" s="92"/>
      <c r="BM41" s="92"/>
      <c r="BN41" s="92"/>
      <c r="BO41" s="92"/>
      <c r="BP41" s="92"/>
      <c r="BQ41" s="92"/>
      <c r="BR41" s="199"/>
      <c r="BS41" s="120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9"/>
      <c r="CX41" s="120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9"/>
      <c r="EC41" s="120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279"/>
    </row>
    <row r="42" spans="1:163" s="9" customFormat="1" ht="18" customHeight="1">
      <c r="A42" s="648" t="s">
        <v>268</v>
      </c>
      <c r="B42" s="648"/>
      <c r="C42" s="648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48"/>
      <c r="AB42" s="648"/>
      <c r="AC42" s="648"/>
      <c r="AD42" s="648"/>
      <c r="AE42" s="648"/>
      <c r="AF42" s="648"/>
      <c r="AG42" s="648"/>
      <c r="AH42" s="648"/>
      <c r="AI42" s="648"/>
      <c r="AJ42" s="648"/>
      <c r="AK42" s="648"/>
      <c r="AL42" s="648"/>
      <c r="AM42" s="648"/>
      <c r="AN42" s="648"/>
      <c r="AO42" s="648"/>
      <c r="AP42" s="648"/>
      <c r="AQ42" s="648"/>
      <c r="AR42" s="648"/>
      <c r="AS42" s="648"/>
      <c r="AT42" s="648"/>
      <c r="AU42" s="648"/>
      <c r="AV42" s="648"/>
      <c r="AW42" s="648"/>
      <c r="AX42" s="648"/>
      <c r="AY42" s="648"/>
      <c r="AZ42" s="648"/>
      <c r="BA42" s="648"/>
      <c r="BB42" s="648"/>
      <c r="BC42" s="648"/>
      <c r="BD42" s="648"/>
      <c r="BE42" s="648"/>
      <c r="BF42" s="648"/>
      <c r="BG42" s="648"/>
      <c r="BH42" s="648"/>
      <c r="BI42" s="648"/>
      <c r="BJ42" s="648"/>
      <c r="BK42" s="94"/>
      <c r="BL42" s="95"/>
      <c r="BM42" s="95"/>
      <c r="BN42" s="95"/>
      <c r="BO42" s="95"/>
      <c r="BP42" s="95"/>
      <c r="BQ42" s="95"/>
      <c r="BR42" s="570"/>
      <c r="BS42" s="480"/>
      <c r="BT42" s="481"/>
      <c r="BU42" s="481"/>
      <c r="BV42" s="481"/>
      <c r="BW42" s="481"/>
      <c r="BX42" s="481"/>
      <c r="BY42" s="481"/>
      <c r="BZ42" s="481"/>
      <c r="CA42" s="481"/>
      <c r="CB42" s="481"/>
      <c r="CC42" s="481"/>
      <c r="CD42" s="481"/>
      <c r="CE42" s="481"/>
      <c r="CF42" s="481"/>
      <c r="CG42" s="481"/>
      <c r="CH42" s="481"/>
      <c r="CI42" s="481"/>
      <c r="CJ42" s="481"/>
      <c r="CK42" s="481"/>
      <c r="CL42" s="481"/>
      <c r="CM42" s="481"/>
      <c r="CN42" s="481"/>
      <c r="CO42" s="481"/>
      <c r="CP42" s="481"/>
      <c r="CQ42" s="481"/>
      <c r="CR42" s="481"/>
      <c r="CS42" s="481"/>
      <c r="CT42" s="481"/>
      <c r="CU42" s="481"/>
      <c r="CV42" s="481"/>
      <c r="CW42" s="482"/>
      <c r="CX42" s="480"/>
      <c r="CY42" s="481"/>
      <c r="CZ42" s="481"/>
      <c r="DA42" s="481"/>
      <c r="DB42" s="481"/>
      <c r="DC42" s="481"/>
      <c r="DD42" s="481"/>
      <c r="DE42" s="481"/>
      <c r="DF42" s="481"/>
      <c r="DG42" s="481"/>
      <c r="DH42" s="481"/>
      <c r="DI42" s="481"/>
      <c r="DJ42" s="481"/>
      <c r="DK42" s="481"/>
      <c r="DL42" s="481"/>
      <c r="DM42" s="481"/>
      <c r="DN42" s="481"/>
      <c r="DO42" s="481"/>
      <c r="DP42" s="481"/>
      <c r="DQ42" s="481"/>
      <c r="DR42" s="481"/>
      <c r="DS42" s="481"/>
      <c r="DT42" s="481"/>
      <c r="DU42" s="481"/>
      <c r="DV42" s="481"/>
      <c r="DW42" s="481"/>
      <c r="DX42" s="481"/>
      <c r="DY42" s="481"/>
      <c r="DZ42" s="481"/>
      <c r="EA42" s="481"/>
      <c r="EB42" s="482"/>
      <c r="EC42" s="480"/>
      <c r="ED42" s="481"/>
      <c r="EE42" s="481"/>
      <c r="EF42" s="481"/>
      <c r="EG42" s="481"/>
      <c r="EH42" s="481"/>
      <c r="EI42" s="481"/>
      <c r="EJ42" s="481"/>
      <c r="EK42" s="481"/>
      <c r="EL42" s="481"/>
      <c r="EM42" s="481"/>
      <c r="EN42" s="481"/>
      <c r="EO42" s="481"/>
      <c r="EP42" s="481"/>
      <c r="EQ42" s="481"/>
      <c r="ER42" s="481"/>
      <c r="ES42" s="481"/>
      <c r="ET42" s="481"/>
      <c r="EU42" s="481"/>
      <c r="EV42" s="481"/>
      <c r="EW42" s="481"/>
      <c r="EX42" s="481"/>
      <c r="EY42" s="481"/>
      <c r="EZ42" s="481"/>
      <c r="FA42" s="481"/>
      <c r="FB42" s="481"/>
      <c r="FC42" s="481"/>
      <c r="FD42" s="481"/>
      <c r="FE42" s="481"/>
      <c r="FF42" s="481"/>
      <c r="FG42" s="611"/>
    </row>
    <row r="43" spans="1:163" ht="18" customHeight="1">
      <c r="A43" s="621" t="s">
        <v>516</v>
      </c>
      <c r="B43" s="639"/>
      <c r="C43" s="639"/>
      <c r="D43" s="639"/>
      <c r="E43" s="639"/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9"/>
      <c r="S43" s="639"/>
      <c r="T43" s="639"/>
      <c r="U43" s="639"/>
      <c r="V43" s="639"/>
      <c r="W43" s="639"/>
      <c r="X43" s="639"/>
      <c r="Y43" s="639"/>
      <c r="Z43" s="639"/>
      <c r="AA43" s="639"/>
      <c r="AB43" s="639"/>
      <c r="AC43" s="639"/>
      <c r="AD43" s="639"/>
      <c r="AE43" s="639"/>
      <c r="AF43" s="639"/>
      <c r="AG43" s="639"/>
      <c r="AH43" s="639"/>
      <c r="AI43" s="639"/>
      <c r="AJ43" s="639"/>
      <c r="AK43" s="639"/>
      <c r="AL43" s="639"/>
      <c r="AM43" s="639"/>
      <c r="AN43" s="639"/>
      <c r="AO43" s="639"/>
      <c r="AP43" s="639"/>
      <c r="AQ43" s="639"/>
      <c r="AR43" s="639"/>
      <c r="AS43" s="639"/>
      <c r="AT43" s="639"/>
      <c r="AU43" s="639"/>
      <c r="AV43" s="639"/>
      <c r="AW43" s="639"/>
      <c r="AX43" s="639"/>
      <c r="AY43" s="639"/>
      <c r="AZ43" s="639"/>
      <c r="BA43" s="639"/>
      <c r="BB43" s="639"/>
      <c r="BC43" s="639"/>
      <c r="BD43" s="639"/>
      <c r="BE43" s="639"/>
      <c r="BF43" s="639"/>
      <c r="BG43" s="639"/>
      <c r="BH43" s="639"/>
      <c r="BI43" s="639"/>
      <c r="BJ43" s="639"/>
      <c r="BK43" s="97" t="s">
        <v>244</v>
      </c>
      <c r="BL43" s="85"/>
      <c r="BM43" s="85"/>
      <c r="BN43" s="85"/>
      <c r="BO43" s="85"/>
      <c r="BP43" s="85"/>
      <c r="BQ43" s="85"/>
      <c r="BR43" s="516"/>
      <c r="BS43" s="506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517"/>
      <c r="CX43" s="506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517"/>
      <c r="EC43" s="506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507"/>
    </row>
    <row r="44" spans="1:163" ht="18" customHeight="1">
      <c r="A44" s="650" t="s">
        <v>665</v>
      </c>
      <c r="B44" s="650"/>
      <c r="C44" s="650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650"/>
      <c r="R44" s="650"/>
      <c r="S44" s="650"/>
      <c r="T44" s="650"/>
      <c r="U44" s="650"/>
      <c r="V44" s="650"/>
      <c r="W44" s="650"/>
      <c r="X44" s="650"/>
      <c r="Y44" s="650"/>
      <c r="Z44" s="650"/>
      <c r="AA44" s="650"/>
      <c r="AB44" s="650"/>
      <c r="AC44" s="650"/>
      <c r="AD44" s="650"/>
      <c r="AE44" s="650"/>
      <c r="AF44" s="650"/>
      <c r="AG44" s="650"/>
      <c r="AH44" s="650"/>
      <c r="AI44" s="650"/>
      <c r="AJ44" s="650"/>
      <c r="AK44" s="650"/>
      <c r="AL44" s="650"/>
      <c r="AM44" s="650"/>
      <c r="AN44" s="650"/>
      <c r="AO44" s="650"/>
      <c r="AP44" s="650"/>
      <c r="AQ44" s="650"/>
      <c r="AR44" s="650"/>
      <c r="AS44" s="650"/>
      <c r="AT44" s="650"/>
      <c r="AU44" s="650"/>
      <c r="AV44" s="650"/>
      <c r="AW44" s="650"/>
      <c r="AX44" s="650"/>
      <c r="AY44" s="650"/>
      <c r="AZ44" s="650"/>
      <c r="BA44" s="650"/>
      <c r="BB44" s="650"/>
      <c r="BC44" s="650"/>
      <c r="BD44" s="650"/>
      <c r="BE44" s="650"/>
      <c r="BF44" s="650"/>
      <c r="BG44" s="650"/>
      <c r="BH44" s="650"/>
      <c r="BI44" s="650"/>
      <c r="BJ44" s="650"/>
      <c r="BK44" s="91" t="s">
        <v>318</v>
      </c>
      <c r="BL44" s="92"/>
      <c r="BM44" s="92"/>
      <c r="BN44" s="92"/>
      <c r="BO44" s="92"/>
      <c r="BP44" s="92"/>
      <c r="BQ44" s="92"/>
      <c r="BR44" s="199"/>
      <c r="BS44" s="120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9"/>
      <c r="CX44" s="120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9"/>
      <c r="EC44" s="120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279"/>
    </row>
    <row r="45" spans="1:163" ht="18" customHeight="1">
      <c r="A45" s="683" t="s">
        <v>511</v>
      </c>
      <c r="B45" s="683"/>
      <c r="C45" s="683"/>
      <c r="D45" s="683"/>
      <c r="E45" s="683"/>
      <c r="F45" s="683"/>
      <c r="G45" s="683"/>
      <c r="H45" s="683"/>
      <c r="I45" s="683"/>
      <c r="J45" s="683"/>
      <c r="K45" s="683"/>
      <c r="L45" s="683"/>
      <c r="M45" s="683"/>
      <c r="N45" s="683"/>
      <c r="O45" s="683"/>
      <c r="P45" s="683"/>
      <c r="Q45" s="683"/>
      <c r="R45" s="683"/>
      <c r="S45" s="683"/>
      <c r="T45" s="683"/>
      <c r="U45" s="683"/>
      <c r="V45" s="683"/>
      <c r="W45" s="683"/>
      <c r="X45" s="683"/>
      <c r="Y45" s="683"/>
      <c r="Z45" s="683"/>
      <c r="AA45" s="683"/>
      <c r="AB45" s="683"/>
      <c r="AC45" s="683"/>
      <c r="AD45" s="683"/>
      <c r="AE45" s="683"/>
      <c r="AF45" s="683"/>
      <c r="AG45" s="683"/>
      <c r="AH45" s="683"/>
      <c r="AI45" s="683"/>
      <c r="AJ45" s="683"/>
      <c r="AK45" s="683"/>
      <c r="AL45" s="683"/>
      <c r="AM45" s="683"/>
      <c r="AN45" s="683"/>
      <c r="AO45" s="683"/>
      <c r="AP45" s="683"/>
      <c r="AQ45" s="683"/>
      <c r="AR45" s="683"/>
      <c r="AS45" s="683"/>
      <c r="AT45" s="683"/>
      <c r="AU45" s="683"/>
      <c r="AV45" s="683"/>
      <c r="AW45" s="683"/>
      <c r="AX45" s="683"/>
      <c r="AY45" s="683"/>
      <c r="AZ45" s="683"/>
      <c r="BA45" s="683"/>
      <c r="BB45" s="683"/>
      <c r="BC45" s="683"/>
      <c r="BD45" s="683"/>
      <c r="BE45" s="683"/>
      <c r="BF45" s="683"/>
      <c r="BG45" s="683"/>
      <c r="BH45" s="683"/>
      <c r="BI45" s="683"/>
      <c r="BJ45" s="683"/>
      <c r="BK45" s="91" t="s">
        <v>218</v>
      </c>
      <c r="BL45" s="92"/>
      <c r="BM45" s="92"/>
      <c r="BN45" s="92"/>
      <c r="BO45" s="92"/>
      <c r="BP45" s="92"/>
      <c r="BQ45" s="92"/>
      <c r="BR45" s="199"/>
      <c r="BS45" s="120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9"/>
      <c r="CX45" s="120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9"/>
      <c r="EC45" s="120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279"/>
    </row>
    <row r="46" spans="1:163" s="9" customFormat="1" ht="18" customHeight="1">
      <c r="A46" s="648" t="s">
        <v>268</v>
      </c>
      <c r="B46" s="648"/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  <c r="T46" s="648"/>
      <c r="U46" s="648"/>
      <c r="V46" s="648"/>
      <c r="W46" s="648"/>
      <c r="X46" s="648"/>
      <c r="Y46" s="648"/>
      <c r="Z46" s="648"/>
      <c r="AA46" s="648"/>
      <c r="AB46" s="648"/>
      <c r="AC46" s="648"/>
      <c r="AD46" s="648"/>
      <c r="AE46" s="648"/>
      <c r="AF46" s="648"/>
      <c r="AG46" s="648"/>
      <c r="AH46" s="648"/>
      <c r="AI46" s="648"/>
      <c r="AJ46" s="648"/>
      <c r="AK46" s="648"/>
      <c r="AL46" s="648"/>
      <c r="AM46" s="648"/>
      <c r="AN46" s="648"/>
      <c r="AO46" s="648"/>
      <c r="AP46" s="648"/>
      <c r="AQ46" s="648"/>
      <c r="AR46" s="648"/>
      <c r="AS46" s="648"/>
      <c r="AT46" s="648"/>
      <c r="AU46" s="648"/>
      <c r="AV46" s="648"/>
      <c r="AW46" s="648"/>
      <c r="AX46" s="648"/>
      <c r="AY46" s="648"/>
      <c r="AZ46" s="648"/>
      <c r="BA46" s="648"/>
      <c r="BB46" s="648"/>
      <c r="BC46" s="648"/>
      <c r="BD46" s="648"/>
      <c r="BE46" s="648"/>
      <c r="BF46" s="648"/>
      <c r="BG46" s="648"/>
      <c r="BH46" s="648"/>
      <c r="BI46" s="648"/>
      <c r="BJ46" s="648"/>
      <c r="BK46" s="94"/>
      <c r="BL46" s="95"/>
      <c r="BM46" s="95"/>
      <c r="BN46" s="95"/>
      <c r="BO46" s="95"/>
      <c r="BP46" s="95"/>
      <c r="BQ46" s="95"/>
      <c r="BR46" s="570"/>
      <c r="BS46" s="480"/>
      <c r="BT46" s="481"/>
      <c r="BU46" s="481"/>
      <c r="BV46" s="481"/>
      <c r="BW46" s="481"/>
      <c r="BX46" s="481"/>
      <c r="BY46" s="481"/>
      <c r="BZ46" s="481"/>
      <c r="CA46" s="481"/>
      <c r="CB46" s="481"/>
      <c r="CC46" s="481"/>
      <c r="CD46" s="481"/>
      <c r="CE46" s="481"/>
      <c r="CF46" s="481"/>
      <c r="CG46" s="481"/>
      <c r="CH46" s="481"/>
      <c r="CI46" s="481"/>
      <c r="CJ46" s="481"/>
      <c r="CK46" s="481"/>
      <c r="CL46" s="481"/>
      <c r="CM46" s="481"/>
      <c r="CN46" s="481"/>
      <c r="CO46" s="481"/>
      <c r="CP46" s="481"/>
      <c r="CQ46" s="481"/>
      <c r="CR46" s="481"/>
      <c r="CS46" s="481"/>
      <c r="CT46" s="481"/>
      <c r="CU46" s="481"/>
      <c r="CV46" s="481"/>
      <c r="CW46" s="482"/>
      <c r="CX46" s="480"/>
      <c r="CY46" s="481"/>
      <c r="CZ46" s="481"/>
      <c r="DA46" s="481"/>
      <c r="DB46" s="481"/>
      <c r="DC46" s="481"/>
      <c r="DD46" s="481"/>
      <c r="DE46" s="481"/>
      <c r="DF46" s="481"/>
      <c r="DG46" s="481"/>
      <c r="DH46" s="481"/>
      <c r="DI46" s="481"/>
      <c r="DJ46" s="481"/>
      <c r="DK46" s="481"/>
      <c r="DL46" s="481"/>
      <c r="DM46" s="481"/>
      <c r="DN46" s="481"/>
      <c r="DO46" s="481"/>
      <c r="DP46" s="481"/>
      <c r="DQ46" s="481"/>
      <c r="DR46" s="481"/>
      <c r="DS46" s="481"/>
      <c r="DT46" s="481"/>
      <c r="DU46" s="481"/>
      <c r="DV46" s="481"/>
      <c r="DW46" s="481"/>
      <c r="DX46" s="481"/>
      <c r="DY46" s="481"/>
      <c r="DZ46" s="481"/>
      <c r="EA46" s="481"/>
      <c r="EB46" s="482"/>
      <c r="EC46" s="480"/>
      <c r="ED46" s="481"/>
      <c r="EE46" s="481"/>
      <c r="EF46" s="481"/>
      <c r="EG46" s="481"/>
      <c r="EH46" s="481"/>
      <c r="EI46" s="481"/>
      <c r="EJ46" s="481"/>
      <c r="EK46" s="481"/>
      <c r="EL46" s="481"/>
      <c r="EM46" s="481"/>
      <c r="EN46" s="481"/>
      <c r="EO46" s="481"/>
      <c r="EP46" s="481"/>
      <c r="EQ46" s="481"/>
      <c r="ER46" s="481"/>
      <c r="ES46" s="481"/>
      <c r="ET46" s="481"/>
      <c r="EU46" s="481"/>
      <c r="EV46" s="481"/>
      <c r="EW46" s="481"/>
      <c r="EX46" s="481"/>
      <c r="EY46" s="481"/>
      <c r="EZ46" s="481"/>
      <c r="FA46" s="481"/>
      <c r="FB46" s="481"/>
      <c r="FC46" s="481"/>
      <c r="FD46" s="481"/>
      <c r="FE46" s="481"/>
      <c r="FF46" s="481"/>
      <c r="FG46" s="611"/>
    </row>
    <row r="47" spans="1:163" ht="25.5" customHeight="1">
      <c r="A47" s="621" t="s">
        <v>678</v>
      </c>
      <c r="B47" s="639"/>
      <c r="C47" s="639"/>
      <c r="D47" s="639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  <c r="X47" s="639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39"/>
      <c r="AS47" s="639"/>
      <c r="AT47" s="639"/>
      <c r="AU47" s="639"/>
      <c r="AV47" s="639"/>
      <c r="AW47" s="639"/>
      <c r="AX47" s="639"/>
      <c r="AY47" s="639"/>
      <c r="AZ47" s="639"/>
      <c r="BA47" s="639"/>
      <c r="BB47" s="639"/>
      <c r="BC47" s="639"/>
      <c r="BD47" s="639"/>
      <c r="BE47" s="639"/>
      <c r="BF47" s="639"/>
      <c r="BG47" s="639"/>
      <c r="BH47" s="639"/>
      <c r="BI47" s="639"/>
      <c r="BJ47" s="639"/>
      <c r="BK47" s="97" t="s">
        <v>220</v>
      </c>
      <c r="BL47" s="85"/>
      <c r="BM47" s="85"/>
      <c r="BN47" s="85"/>
      <c r="BO47" s="85"/>
      <c r="BP47" s="85"/>
      <c r="BQ47" s="85"/>
      <c r="BR47" s="516"/>
      <c r="BS47" s="506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517"/>
      <c r="CX47" s="506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517"/>
      <c r="EC47" s="506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507"/>
    </row>
    <row r="48" spans="1:163" ht="25.5" customHeight="1">
      <c r="A48" s="645" t="s">
        <v>679</v>
      </c>
      <c r="B48" s="650"/>
      <c r="C48" s="650"/>
      <c r="D48" s="650"/>
      <c r="E48" s="650"/>
      <c r="F48" s="650"/>
      <c r="G48" s="650"/>
      <c r="H48" s="650"/>
      <c r="I48" s="650"/>
      <c r="J48" s="650"/>
      <c r="K48" s="650"/>
      <c r="L48" s="650"/>
      <c r="M48" s="650"/>
      <c r="N48" s="650"/>
      <c r="O48" s="650"/>
      <c r="P48" s="650"/>
      <c r="Q48" s="650"/>
      <c r="R48" s="650"/>
      <c r="S48" s="650"/>
      <c r="T48" s="650"/>
      <c r="U48" s="650"/>
      <c r="V48" s="650"/>
      <c r="W48" s="650"/>
      <c r="X48" s="650"/>
      <c r="Y48" s="650"/>
      <c r="Z48" s="650"/>
      <c r="AA48" s="650"/>
      <c r="AB48" s="650"/>
      <c r="AC48" s="650"/>
      <c r="AD48" s="650"/>
      <c r="AE48" s="650"/>
      <c r="AF48" s="650"/>
      <c r="AG48" s="650"/>
      <c r="AH48" s="650"/>
      <c r="AI48" s="650"/>
      <c r="AJ48" s="650"/>
      <c r="AK48" s="650"/>
      <c r="AL48" s="650"/>
      <c r="AM48" s="650"/>
      <c r="AN48" s="650"/>
      <c r="AO48" s="650"/>
      <c r="AP48" s="650"/>
      <c r="AQ48" s="650"/>
      <c r="AR48" s="650"/>
      <c r="AS48" s="650"/>
      <c r="AT48" s="650"/>
      <c r="AU48" s="650"/>
      <c r="AV48" s="650"/>
      <c r="AW48" s="650"/>
      <c r="AX48" s="650"/>
      <c r="AY48" s="650"/>
      <c r="AZ48" s="650"/>
      <c r="BA48" s="650"/>
      <c r="BB48" s="650"/>
      <c r="BC48" s="650"/>
      <c r="BD48" s="650"/>
      <c r="BE48" s="650"/>
      <c r="BF48" s="650"/>
      <c r="BG48" s="650"/>
      <c r="BH48" s="650"/>
      <c r="BI48" s="650"/>
      <c r="BJ48" s="650"/>
      <c r="BK48" s="91" t="s">
        <v>489</v>
      </c>
      <c r="BL48" s="92"/>
      <c r="BM48" s="92"/>
      <c r="BN48" s="92"/>
      <c r="BO48" s="92"/>
      <c r="BP48" s="92"/>
      <c r="BQ48" s="92"/>
      <c r="BR48" s="199"/>
      <c r="BS48" s="120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9"/>
      <c r="CX48" s="120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9"/>
      <c r="EC48" s="120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279"/>
    </row>
    <row r="49" spans="1:163" ht="18" customHeight="1">
      <c r="A49" s="683" t="s">
        <v>512</v>
      </c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3"/>
      <c r="P49" s="683"/>
      <c r="Q49" s="683"/>
      <c r="R49" s="683"/>
      <c r="S49" s="683"/>
      <c r="T49" s="683"/>
      <c r="U49" s="683"/>
      <c r="V49" s="683"/>
      <c r="W49" s="683"/>
      <c r="X49" s="683"/>
      <c r="Y49" s="683"/>
      <c r="Z49" s="683"/>
      <c r="AA49" s="683"/>
      <c r="AB49" s="683"/>
      <c r="AC49" s="683"/>
      <c r="AD49" s="683"/>
      <c r="AE49" s="683"/>
      <c r="AF49" s="683"/>
      <c r="AG49" s="683"/>
      <c r="AH49" s="683"/>
      <c r="AI49" s="683"/>
      <c r="AJ49" s="683"/>
      <c r="AK49" s="683"/>
      <c r="AL49" s="683"/>
      <c r="AM49" s="683"/>
      <c r="AN49" s="683"/>
      <c r="AO49" s="683"/>
      <c r="AP49" s="683"/>
      <c r="AQ49" s="683"/>
      <c r="AR49" s="683"/>
      <c r="AS49" s="683"/>
      <c r="AT49" s="683"/>
      <c r="AU49" s="683"/>
      <c r="AV49" s="683"/>
      <c r="AW49" s="683"/>
      <c r="AX49" s="683"/>
      <c r="AY49" s="683"/>
      <c r="AZ49" s="683"/>
      <c r="BA49" s="683"/>
      <c r="BB49" s="683"/>
      <c r="BC49" s="683"/>
      <c r="BD49" s="683"/>
      <c r="BE49" s="683"/>
      <c r="BF49" s="683"/>
      <c r="BG49" s="683"/>
      <c r="BH49" s="683"/>
      <c r="BI49" s="683"/>
      <c r="BJ49" s="683"/>
      <c r="BK49" s="91" t="s">
        <v>338</v>
      </c>
      <c r="BL49" s="92"/>
      <c r="BM49" s="92"/>
      <c r="BN49" s="92"/>
      <c r="BO49" s="92"/>
      <c r="BP49" s="92"/>
      <c r="BQ49" s="92"/>
      <c r="BR49" s="199"/>
      <c r="BS49" s="120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9"/>
      <c r="CX49" s="120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9"/>
      <c r="EC49" s="120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279"/>
    </row>
    <row r="50" spans="1:163" ht="18" customHeight="1">
      <c r="A50" s="659" t="s">
        <v>513</v>
      </c>
      <c r="B50" s="659"/>
      <c r="C50" s="659"/>
      <c r="D50" s="659"/>
      <c r="E50" s="659"/>
      <c r="F50" s="659"/>
      <c r="G50" s="659"/>
      <c r="H50" s="659"/>
      <c r="I50" s="659"/>
      <c r="J50" s="659"/>
      <c r="K50" s="659"/>
      <c r="L50" s="659"/>
      <c r="M50" s="659"/>
      <c r="N50" s="659"/>
      <c r="O50" s="659"/>
      <c r="P50" s="659"/>
      <c r="Q50" s="659"/>
      <c r="R50" s="659"/>
      <c r="S50" s="659"/>
      <c r="T50" s="659"/>
      <c r="U50" s="659"/>
      <c r="V50" s="659"/>
      <c r="W50" s="659"/>
      <c r="X50" s="659"/>
      <c r="Y50" s="659"/>
      <c r="Z50" s="659"/>
      <c r="AA50" s="659"/>
      <c r="AB50" s="659"/>
      <c r="AC50" s="659"/>
      <c r="AD50" s="659"/>
      <c r="AE50" s="659"/>
      <c r="AF50" s="659"/>
      <c r="AG50" s="659"/>
      <c r="AH50" s="659"/>
      <c r="AI50" s="659"/>
      <c r="AJ50" s="659"/>
      <c r="AK50" s="659"/>
      <c r="AL50" s="659"/>
      <c r="AM50" s="659"/>
      <c r="AN50" s="659"/>
      <c r="AO50" s="659"/>
      <c r="AP50" s="659"/>
      <c r="AQ50" s="659"/>
      <c r="AR50" s="659"/>
      <c r="AS50" s="659"/>
      <c r="AT50" s="659"/>
      <c r="AU50" s="659"/>
      <c r="AV50" s="659"/>
      <c r="AW50" s="659"/>
      <c r="AX50" s="659"/>
      <c r="AY50" s="659"/>
      <c r="AZ50" s="659"/>
      <c r="BA50" s="659"/>
      <c r="BB50" s="659"/>
      <c r="BC50" s="659"/>
      <c r="BD50" s="659"/>
      <c r="BE50" s="659"/>
      <c r="BF50" s="659"/>
      <c r="BG50" s="659"/>
      <c r="BH50" s="659"/>
      <c r="BI50" s="659"/>
      <c r="BJ50" s="660"/>
      <c r="BK50" s="94" t="s">
        <v>245</v>
      </c>
      <c r="BL50" s="95"/>
      <c r="BM50" s="95"/>
      <c r="BN50" s="95"/>
      <c r="BO50" s="95"/>
      <c r="BP50" s="95"/>
      <c r="BQ50" s="95"/>
      <c r="BR50" s="570"/>
      <c r="BS50" s="480"/>
      <c r="BT50" s="481"/>
      <c r="BU50" s="481"/>
      <c r="BV50" s="481"/>
      <c r="BW50" s="481"/>
      <c r="BX50" s="481"/>
      <c r="BY50" s="481"/>
      <c r="BZ50" s="481"/>
      <c r="CA50" s="481"/>
      <c r="CB50" s="481"/>
      <c r="CC50" s="481"/>
      <c r="CD50" s="481"/>
      <c r="CE50" s="481"/>
      <c r="CF50" s="481"/>
      <c r="CG50" s="481"/>
      <c r="CH50" s="481"/>
      <c r="CI50" s="481"/>
      <c r="CJ50" s="481"/>
      <c r="CK50" s="481"/>
      <c r="CL50" s="481"/>
      <c r="CM50" s="481"/>
      <c r="CN50" s="481"/>
      <c r="CO50" s="481"/>
      <c r="CP50" s="481"/>
      <c r="CQ50" s="481"/>
      <c r="CR50" s="481"/>
      <c r="CS50" s="481"/>
      <c r="CT50" s="481"/>
      <c r="CU50" s="481"/>
      <c r="CV50" s="481"/>
      <c r="CW50" s="482"/>
      <c r="CX50" s="480"/>
      <c r="CY50" s="481"/>
      <c r="CZ50" s="481"/>
      <c r="DA50" s="481"/>
      <c r="DB50" s="481"/>
      <c r="DC50" s="481"/>
      <c r="DD50" s="481"/>
      <c r="DE50" s="481"/>
      <c r="DF50" s="481"/>
      <c r="DG50" s="481"/>
      <c r="DH50" s="481"/>
      <c r="DI50" s="481"/>
      <c r="DJ50" s="481"/>
      <c r="DK50" s="481"/>
      <c r="DL50" s="481"/>
      <c r="DM50" s="481"/>
      <c r="DN50" s="481"/>
      <c r="DO50" s="481"/>
      <c r="DP50" s="481"/>
      <c r="DQ50" s="481"/>
      <c r="DR50" s="481"/>
      <c r="DS50" s="481"/>
      <c r="DT50" s="481"/>
      <c r="DU50" s="481"/>
      <c r="DV50" s="481"/>
      <c r="DW50" s="481"/>
      <c r="DX50" s="481"/>
      <c r="DY50" s="481"/>
      <c r="DZ50" s="481"/>
      <c r="EA50" s="481"/>
      <c r="EB50" s="482"/>
      <c r="EC50" s="480"/>
      <c r="ED50" s="481"/>
      <c r="EE50" s="481"/>
      <c r="EF50" s="481"/>
      <c r="EG50" s="481"/>
      <c r="EH50" s="481"/>
      <c r="EI50" s="481"/>
      <c r="EJ50" s="481"/>
      <c r="EK50" s="481"/>
      <c r="EL50" s="481"/>
      <c r="EM50" s="481"/>
      <c r="EN50" s="481"/>
      <c r="EO50" s="481"/>
      <c r="EP50" s="481"/>
      <c r="EQ50" s="481"/>
      <c r="ER50" s="481"/>
      <c r="ES50" s="481"/>
      <c r="ET50" s="481"/>
      <c r="EU50" s="481"/>
      <c r="EV50" s="481"/>
      <c r="EW50" s="481"/>
      <c r="EX50" s="481"/>
      <c r="EY50" s="481"/>
      <c r="EZ50" s="481"/>
      <c r="FA50" s="481"/>
      <c r="FB50" s="481"/>
      <c r="FC50" s="481"/>
      <c r="FD50" s="481"/>
      <c r="FE50" s="481"/>
      <c r="FF50" s="481"/>
      <c r="FG50" s="611"/>
    </row>
    <row r="51" spans="1:163" s="51" customFormat="1" ht="2.25" customHeight="1" thickBot="1">
      <c r="A51" s="623"/>
      <c r="B51" s="623"/>
      <c r="C51" s="623"/>
      <c r="D51" s="623"/>
      <c r="E51" s="623"/>
      <c r="F51" s="623"/>
      <c r="G51" s="623"/>
      <c r="H51" s="623"/>
      <c r="I51" s="623"/>
      <c r="J51" s="623"/>
      <c r="K51" s="623"/>
      <c r="L51" s="623"/>
      <c r="M51" s="623"/>
      <c r="N51" s="623"/>
      <c r="O51" s="623"/>
      <c r="P51" s="623"/>
      <c r="Q51" s="623"/>
      <c r="R51" s="623"/>
      <c r="S51" s="623"/>
      <c r="T51" s="623"/>
      <c r="U51" s="623"/>
      <c r="V51" s="623"/>
      <c r="W51" s="623"/>
      <c r="X51" s="623"/>
      <c r="Y51" s="623"/>
      <c r="Z51" s="623"/>
      <c r="AA51" s="623"/>
      <c r="AB51" s="623"/>
      <c r="AC51" s="623"/>
      <c r="AD51" s="623"/>
      <c r="AE51" s="623"/>
      <c r="AF51" s="623"/>
      <c r="AG51" s="623"/>
      <c r="AH51" s="623"/>
      <c r="AI51" s="623"/>
      <c r="AJ51" s="623"/>
      <c r="AK51" s="623"/>
      <c r="AL51" s="623"/>
      <c r="AM51" s="623"/>
      <c r="AN51" s="623"/>
      <c r="AO51" s="623"/>
      <c r="AP51" s="623"/>
      <c r="AQ51" s="623"/>
      <c r="AR51" s="623"/>
      <c r="AS51" s="623"/>
      <c r="AT51" s="623"/>
      <c r="AU51" s="623"/>
      <c r="AV51" s="623"/>
      <c r="AW51" s="623"/>
      <c r="AX51" s="623"/>
      <c r="AY51" s="623"/>
      <c r="AZ51" s="623"/>
      <c r="BA51" s="623"/>
      <c r="BB51" s="623"/>
      <c r="BC51" s="623"/>
      <c r="BD51" s="623"/>
      <c r="BE51" s="623"/>
      <c r="BF51" s="623"/>
      <c r="BG51" s="623"/>
      <c r="BH51" s="623"/>
      <c r="BI51" s="623"/>
      <c r="BJ51" s="651"/>
      <c r="BK51" s="630"/>
      <c r="BL51" s="631"/>
      <c r="BM51" s="631"/>
      <c r="BN51" s="631"/>
      <c r="BO51" s="631"/>
      <c r="BP51" s="631"/>
      <c r="BQ51" s="631"/>
      <c r="BR51" s="632"/>
      <c r="BS51" s="396"/>
      <c r="BT51" s="397"/>
      <c r="BU51" s="397"/>
      <c r="BV51" s="397"/>
      <c r="BW51" s="397"/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  <c r="CH51" s="397"/>
      <c r="CI51" s="397"/>
      <c r="CJ51" s="397"/>
      <c r="CK51" s="397"/>
      <c r="CL51" s="397"/>
      <c r="CM51" s="397"/>
      <c r="CN51" s="397"/>
      <c r="CO51" s="397"/>
      <c r="CP51" s="397"/>
      <c r="CQ51" s="397"/>
      <c r="CR51" s="397"/>
      <c r="CS51" s="397"/>
      <c r="CT51" s="397"/>
      <c r="CU51" s="397"/>
      <c r="CV51" s="397"/>
      <c r="CW51" s="398"/>
      <c r="CX51" s="396"/>
      <c r="CY51" s="397"/>
      <c r="CZ51" s="397"/>
      <c r="DA51" s="397"/>
      <c r="DB51" s="397"/>
      <c r="DC51" s="397"/>
      <c r="DD51" s="397"/>
      <c r="DE51" s="397"/>
      <c r="DF51" s="397"/>
      <c r="DG51" s="397"/>
      <c r="DH51" s="397"/>
      <c r="DI51" s="397"/>
      <c r="DJ51" s="397"/>
      <c r="DK51" s="397"/>
      <c r="DL51" s="397"/>
      <c r="DM51" s="397"/>
      <c r="DN51" s="397"/>
      <c r="DO51" s="397"/>
      <c r="DP51" s="397"/>
      <c r="DQ51" s="397"/>
      <c r="DR51" s="397"/>
      <c r="DS51" s="397"/>
      <c r="DT51" s="397"/>
      <c r="DU51" s="397"/>
      <c r="DV51" s="397"/>
      <c r="DW51" s="397"/>
      <c r="DX51" s="397"/>
      <c r="DY51" s="397"/>
      <c r="DZ51" s="397"/>
      <c r="EA51" s="397"/>
      <c r="EB51" s="398"/>
      <c r="EC51" s="396"/>
      <c r="ED51" s="397"/>
      <c r="EE51" s="397"/>
      <c r="EF51" s="397"/>
      <c r="EG51" s="397"/>
      <c r="EH51" s="397"/>
      <c r="EI51" s="397"/>
      <c r="EJ51" s="397"/>
      <c r="EK51" s="397"/>
      <c r="EL51" s="397"/>
      <c r="EM51" s="397"/>
      <c r="EN51" s="397"/>
      <c r="EO51" s="397"/>
      <c r="EP51" s="397"/>
      <c r="EQ51" s="397"/>
      <c r="ER51" s="397"/>
      <c r="ES51" s="397"/>
      <c r="ET51" s="397"/>
      <c r="EU51" s="397"/>
      <c r="EV51" s="397"/>
      <c r="EW51" s="397"/>
      <c r="EX51" s="397"/>
      <c r="EY51" s="397"/>
      <c r="EZ51" s="397"/>
      <c r="FA51" s="397"/>
      <c r="FB51" s="397"/>
      <c r="FC51" s="397"/>
      <c r="FD51" s="397"/>
      <c r="FE51" s="397"/>
      <c r="FF51" s="397"/>
      <c r="FG51" s="419"/>
    </row>
    <row r="52" ht="3" customHeight="1"/>
    <row r="53" ht="15" customHeight="1">
      <c r="FG53" s="29" t="s">
        <v>520</v>
      </c>
    </row>
    <row r="54" spans="1:163" ht="12.75" customHeight="1">
      <c r="A54" s="444" t="s">
        <v>493</v>
      </c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  <c r="AR54" s="444"/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4"/>
      <c r="BE54" s="444"/>
      <c r="BF54" s="444"/>
      <c r="BG54" s="444"/>
      <c r="BH54" s="444"/>
      <c r="BI54" s="444"/>
      <c r="BJ54" s="445"/>
      <c r="BK54" s="607" t="s">
        <v>157</v>
      </c>
      <c r="BL54" s="608"/>
      <c r="BM54" s="608"/>
      <c r="BN54" s="608"/>
      <c r="BO54" s="608"/>
      <c r="BP54" s="608"/>
      <c r="BQ54" s="608"/>
      <c r="BR54" s="652"/>
      <c r="BS54" s="654" t="s">
        <v>193</v>
      </c>
      <c r="BT54" s="655"/>
      <c r="BU54" s="655"/>
      <c r="BV54" s="655"/>
      <c r="BW54" s="655"/>
      <c r="BX54" s="655"/>
      <c r="BY54" s="655"/>
      <c r="BZ54" s="655"/>
      <c r="CA54" s="655"/>
      <c r="CB54" s="655"/>
      <c r="CC54" s="655"/>
      <c r="CD54" s="655"/>
      <c r="CE54" s="655"/>
      <c r="CF54" s="655"/>
      <c r="CG54" s="655"/>
      <c r="CH54" s="655"/>
      <c r="CI54" s="655"/>
      <c r="CJ54" s="655"/>
      <c r="CK54" s="655"/>
      <c r="CL54" s="655"/>
      <c r="CM54" s="655"/>
      <c r="CN54" s="655"/>
      <c r="CO54" s="655"/>
      <c r="CP54" s="655"/>
      <c r="CQ54" s="655"/>
      <c r="CR54" s="655"/>
      <c r="CS54" s="655"/>
      <c r="CT54" s="655"/>
      <c r="CU54" s="655"/>
      <c r="CV54" s="655"/>
      <c r="CW54" s="655"/>
      <c r="CX54" s="655"/>
      <c r="CY54" s="655"/>
      <c r="CZ54" s="655"/>
      <c r="DA54" s="655"/>
      <c r="DB54" s="655"/>
      <c r="DC54" s="655"/>
      <c r="DD54" s="655"/>
      <c r="DE54" s="655"/>
      <c r="DF54" s="655"/>
      <c r="DG54" s="655"/>
      <c r="DH54" s="655"/>
      <c r="DI54" s="655"/>
      <c r="DJ54" s="655"/>
      <c r="DK54" s="655"/>
      <c r="DL54" s="655"/>
      <c r="DM54" s="655"/>
      <c r="DN54" s="655"/>
      <c r="DO54" s="655"/>
      <c r="DP54" s="655"/>
      <c r="DQ54" s="655"/>
      <c r="DR54" s="655"/>
      <c r="DS54" s="655"/>
      <c r="DT54" s="655"/>
      <c r="DU54" s="655"/>
      <c r="DV54" s="655"/>
      <c r="DW54" s="655"/>
      <c r="DX54" s="655"/>
      <c r="DY54" s="655"/>
      <c r="DZ54" s="655"/>
      <c r="EA54" s="655"/>
      <c r="EB54" s="656"/>
      <c r="EC54" s="607" t="s">
        <v>701</v>
      </c>
      <c r="ED54" s="608"/>
      <c r="EE54" s="608"/>
      <c r="EF54" s="608"/>
      <c r="EG54" s="608"/>
      <c r="EH54" s="608"/>
      <c r="EI54" s="608"/>
      <c r="EJ54" s="608"/>
      <c r="EK54" s="608"/>
      <c r="EL54" s="608"/>
      <c r="EM54" s="608"/>
      <c r="EN54" s="608"/>
      <c r="EO54" s="608"/>
      <c r="EP54" s="608"/>
      <c r="EQ54" s="608"/>
      <c r="ER54" s="608"/>
      <c r="ES54" s="608"/>
      <c r="ET54" s="608"/>
      <c r="EU54" s="608"/>
      <c r="EV54" s="608"/>
      <c r="EW54" s="608"/>
      <c r="EX54" s="608"/>
      <c r="EY54" s="608"/>
      <c r="EZ54" s="608"/>
      <c r="FA54" s="608"/>
      <c r="FB54" s="608"/>
      <c r="FC54" s="608"/>
      <c r="FD54" s="608"/>
      <c r="FE54" s="608"/>
      <c r="FF54" s="608"/>
      <c r="FG54" s="608"/>
    </row>
    <row r="55" spans="1:163" ht="31.5" customHeight="1">
      <c r="A55" s="447"/>
      <c r="B55" s="447"/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  <c r="AL55" s="447"/>
      <c r="AM55" s="447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  <c r="BB55" s="447"/>
      <c r="BC55" s="447"/>
      <c r="BD55" s="447"/>
      <c r="BE55" s="447"/>
      <c r="BF55" s="447"/>
      <c r="BG55" s="447"/>
      <c r="BH55" s="447"/>
      <c r="BI55" s="447"/>
      <c r="BJ55" s="448"/>
      <c r="BK55" s="609"/>
      <c r="BL55" s="610"/>
      <c r="BM55" s="610"/>
      <c r="BN55" s="610"/>
      <c r="BO55" s="610"/>
      <c r="BP55" s="610"/>
      <c r="BQ55" s="610"/>
      <c r="BR55" s="653"/>
      <c r="BS55" s="615" t="s">
        <v>693</v>
      </c>
      <c r="BT55" s="616"/>
      <c r="BU55" s="616"/>
      <c r="BV55" s="616"/>
      <c r="BW55" s="616"/>
      <c r="BX55" s="616"/>
      <c r="BY55" s="616"/>
      <c r="BZ55" s="616"/>
      <c r="CA55" s="616"/>
      <c r="CB55" s="616"/>
      <c r="CC55" s="616"/>
      <c r="CD55" s="616"/>
      <c r="CE55" s="616"/>
      <c r="CF55" s="616"/>
      <c r="CG55" s="616"/>
      <c r="CH55" s="616"/>
      <c r="CI55" s="616"/>
      <c r="CJ55" s="616"/>
      <c r="CK55" s="616"/>
      <c r="CL55" s="616"/>
      <c r="CM55" s="616"/>
      <c r="CN55" s="616"/>
      <c r="CO55" s="616"/>
      <c r="CP55" s="616"/>
      <c r="CQ55" s="616"/>
      <c r="CR55" s="616"/>
      <c r="CS55" s="616"/>
      <c r="CT55" s="616"/>
      <c r="CU55" s="616"/>
      <c r="CV55" s="616"/>
      <c r="CW55" s="617"/>
      <c r="CX55" s="615" t="s">
        <v>694</v>
      </c>
      <c r="CY55" s="616"/>
      <c r="CZ55" s="616"/>
      <c r="DA55" s="616"/>
      <c r="DB55" s="616"/>
      <c r="DC55" s="616"/>
      <c r="DD55" s="616"/>
      <c r="DE55" s="616"/>
      <c r="DF55" s="616"/>
      <c r="DG55" s="616"/>
      <c r="DH55" s="616"/>
      <c r="DI55" s="616"/>
      <c r="DJ55" s="616"/>
      <c r="DK55" s="616"/>
      <c r="DL55" s="616"/>
      <c r="DM55" s="616"/>
      <c r="DN55" s="616"/>
      <c r="DO55" s="616"/>
      <c r="DP55" s="616"/>
      <c r="DQ55" s="616"/>
      <c r="DR55" s="616"/>
      <c r="DS55" s="616"/>
      <c r="DT55" s="616"/>
      <c r="DU55" s="616"/>
      <c r="DV55" s="616"/>
      <c r="DW55" s="616"/>
      <c r="DX55" s="616"/>
      <c r="DY55" s="616"/>
      <c r="DZ55" s="616"/>
      <c r="EA55" s="616"/>
      <c r="EB55" s="617"/>
      <c r="EC55" s="609"/>
      <c r="ED55" s="610"/>
      <c r="EE55" s="610"/>
      <c r="EF55" s="610"/>
      <c r="EG55" s="610"/>
      <c r="EH55" s="610"/>
      <c r="EI55" s="610"/>
      <c r="EJ55" s="610"/>
      <c r="EK55" s="610"/>
      <c r="EL55" s="610"/>
      <c r="EM55" s="610"/>
      <c r="EN55" s="610"/>
      <c r="EO55" s="610"/>
      <c r="EP55" s="610"/>
      <c r="EQ55" s="610"/>
      <c r="ER55" s="610"/>
      <c r="ES55" s="610"/>
      <c r="ET55" s="610"/>
      <c r="EU55" s="610"/>
      <c r="EV55" s="610"/>
      <c r="EW55" s="610"/>
      <c r="EX55" s="610"/>
      <c r="EY55" s="610"/>
      <c r="EZ55" s="610"/>
      <c r="FA55" s="610"/>
      <c r="FB55" s="610"/>
      <c r="FC55" s="610"/>
      <c r="FD55" s="610"/>
      <c r="FE55" s="610"/>
      <c r="FF55" s="610"/>
      <c r="FG55" s="610"/>
    </row>
    <row r="56" spans="1:163" ht="12" thickBot="1">
      <c r="A56" s="351">
        <v>1</v>
      </c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68"/>
      <c r="BK56" s="603">
        <v>2</v>
      </c>
      <c r="BL56" s="567"/>
      <c r="BM56" s="567"/>
      <c r="BN56" s="567"/>
      <c r="BO56" s="567"/>
      <c r="BP56" s="567"/>
      <c r="BQ56" s="567"/>
      <c r="BR56" s="568"/>
      <c r="BS56" s="603">
        <v>3</v>
      </c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7"/>
      <c r="CQ56" s="567"/>
      <c r="CR56" s="567"/>
      <c r="CS56" s="567"/>
      <c r="CT56" s="567"/>
      <c r="CU56" s="567"/>
      <c r="CV56" s="567"/>
      <c r="CW56" s="568"/>
      <c r="CX56" s="603">
        <v>4</v>
      </c>
      <c r="CY56" s="567"/>
      <c r="CZ56" s="567"/>
      <c r="DA56" s="567"/>
      <c r="DB56" s="567"/>
      <c r="DC56" s="567"/>
      <c r="DD56" s="567"/>
      <c r="DE56" s="567"/>
      <c r="DF56" s="567"/>
      <c r="DG56" s="567"/>
      <c r="DH56" s="567"/>
      <c r="DI56" s="567"/>
      <c r="DJ56" s="567"/>
      <c r="DK56" s="567"/>
      <c r="DL56" s="567"/>
      <c r="DM56" s="567"/>
      <c r="DN56" s="567"/>
      <c r="DO56" s="567"/>
      <c r="DP56" s="567"/>
      <c r="DQ56" s="567"/>
      <c r="DR56" s="567"/>
      <c r="DS56" s="567"/>
      <c r="DT56" s="567"/>
      <c r="DU56" s="567"/>
      <c r="DV56" s="567"/>
      <c r="DW56" s="567"/>
      <c r="DX56" s="567"/>
      <c r="DY56" s="567"/>
      <c r="DZ56" s="567"/>
      <c r="EA56" s="567"/>
      <c r="EB56" s="568"/>
      <c r="EC56" s="603">
        <v>5</v>
      </c>
      <c r="ED56" s="567"/>
      <c r="EE56" s="567"/>
      <c r="EF56" s="567"/>
      <c r="EG56" s="567"/>
      <c r="EH56" s="567"/>
      <c r="EI56" s="567"/>
      <c r="EJ56" s="567"/>
      <c r="EK56" s="567"/>
      <c r="EL56" s="567"/>
      <c r="EM56" s="567"/>
      <c r="EN56" s="567"/>
      <c r="EO56" s="567"/>
      <c r="EP56" s="567"/>
      <c r="EQ56" s="567"/>
      <c r="ER56" s="567"/>
      <c r="ES56" s="567"/>
      <c r="ET56" s="567"/>
      <c r="EU56" s="567"/>
      <c r="EV56" s="567"/>
      <c r="EW56" s="567"/>
      <c r="EX56" s="567"/>
      <c r="EY56" s="567"/>
      <c r="EZ56" s="567"/>
      <c r="FA56" s="567"/>
      <c r="FB56" s="567"/>
      <c r="FC56" s="567"/>
      <c r="FD56" s="567"/>
      <c r="FE56" s="567"/>
      <c r="FF56" s="567"/>
      <c r="FG56" s="567"/>
    </row>
    <row r="57" spans="1:163" ht="18" customHeight="1">
      <c r="A57" s="683" t="s">
        <v>514</v>
      </c>
      <c r="B57" s="683"/>
      <c r="C57" s="683"/>
      <c r="D57" s="683"/>
      <c r="E57" s="683"/>
      <c r="F57" s="683"/>
      <c r="G57" s="683"/>
      <c r="H57" s="683"/>
      <c r="I57" s="683"/>
      <c r="J57" s="683"/>
      <c r="K57" s="683"/>
      <c r="L57" s="683"/>
      <c r="M57" s="683"/>
      <c r="N57" s="683"/>
      <c r="O57" s="683"/>
      <c r="P57" s="683"/>
      <c r="Q57" s="683"/>
      <c r="R57" s="683"/>
      <c r="S57" s="683"/>
      <c r="T57" s="683"/>
      <c r="U57" s="683"/>
      <c r="V57" s="683"/>
      <c r="W57" s="683"/>
      <c r="X57" s="683"/>
      <c r="Y57" s="683"/>
      <c r="Z57" s="683"/>
      <c r="AA57" s="683"/>
      <c r="AB57" s="683"/>
      <c r="AC57" s="683"/>
      <c r="AD57" s="683"/>
      <c r="AE57" s="683"/>
      <c r="AF57" s="683"/>
      <c r="AG57" s="683"/>
      <c r="AH57" s="683"/>
      <c r="AI57" s="683"/>
      <c r="AJ57" s="683"/>
      <c r="AK57" s="683"/>
      <c r="AL57" s="683"/>
      <c r="AM57" s="683"/>
      <c r="AN57" s="683"/>
      <c r="AO57" s="683"/>
      <c r="AP57" s="683"/>
      <c r="AQ57" s="683"/>
      <c r="AR57" s="683"/>
      <c r="AS57" s="683"/>
      <c r="AT57" s="683"/>
      <c r="AU57" s="683"/>
      <c r="AV57" s="683"/>
      <c r="AW57" s="683"/>
      <c r="AX57" s="683"/>
      <c r="AY57" s="683"/>
      <c r="AZ57" s="683"/>
      <c r="BA57" s="683"/>
      <c r="BB57" s="683"/>
      <c r="BC57" s="683"/>
      <c r="BD57" s="683"/>
      <c r="BE57" s="683"/>
      <c r="BF57" s="683"/>
      <c r="BG57" s="683"/>
      <c r="BH57" s="683"/>
      <c r="BI57" s="683"/>
      <c r="BJ57" s="683"/>
      <c r="BK57" s="97" t="s">
        <v>417</v>
      </c>
      <c r="BL57" s="85"/>
      <c r="BM57" s="85"/>
      <c r="BN57" s="85"/>
      <c r="BO57" s="85"/>
      <c r="BP57" s="85"/>
      <c r="BQ57" s="85"/>
      <c r="BR57" s="516"/>
      <c r="BS57" s="506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517"/>
      <c r="CX57" s="506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517"/>
      <c r="EC57" s="275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6"/>
      <c r="EQ57" s="276"/>
      <c r="ER57" s="276"/>
      <c r="ES57" s="276"/>
      <c r="ET57" s="276"/>
      <c r="EU57" s="276"/>
      <c r="EV57" s="276"/>
      <c r="EW57" s="276"/>
      <c r="EX57" s="276"/>
      <c r="EY57" s="276"/>
      <c r="EZ57" s="276"/>
      <c r="FA57" s="276"/>
      <c r="FB57" s="276"/>
      <c r="FC57" s="276"/>
      <c r="FD57" s="276"/>
      <c r="FE57" s="276"/>
      <c r="FF57" s="276"/>
      <c r="FG57" s="278"/>
    </row>
    <row r="58" spans="1:163" s="9" customFormat="1" ht="15" customHeight="1">
      <c r="A58" s="648" t="s">
        <v>268</v>
      </c>
      <c r="B58" s="648"/>
      <c r="C58" s="648"/>
      <c r="D58" s="648"/>
      <c r="E58" s="648"/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8"/>
      <c r="R58" s="648"/>
      <c r="S58" s="648"/>
      <c r="T58" s="648"/>
      <c r="U58" s="648"/>
      <c r="V58" s="648"/>
      <c r="W58" s="648"/>
      <c r="X58" s="648"/>
      <c r="Y58" s="648"/>
      <c r="Z58" s="648"/>
      <c r="AA58" s="648"/>
      <c r="AB58" s="648"/>
      <c r="AC58" s="648"/>
      <c r="AD58" s="648"/>
      <c r="AE58" s="648"/>
      <c r="AF58" s="648"/>
      <c r="AG58" s="648"/>
      <c r="AH58" s="648"/>
      <c r="AI58" s="648"/>
      <c r="AJ58" s="648"/>
      <c r="AK58" s="648"/>
      <c r="AL58" s="648"/>
      <c r="AM58" s="648"/>
      <c r="AN58" s="648"/>
      <c r="AO58" s="648"/>
      <c r="AP58" s="648"/>
      <c r="AQ58" s="648"/>
      <c r="AR58" s="648"/>
      <c r="AS58" s="648"/>
      <c r="AT58" s="648"/>
      <c r="AU58" s="648"/>
      <c r="AV58" s="648"/>
      <c r="AW58" s="648"/>
      <c r="AX58" s="648"/>
      <c r="AY58" s="648"/>
      <c r="AZ58" s="648"/>
      <c r="BA58" s="648"/>
      <c r="BB58" s="648"/>
      <c r="BC58" s="648"/>
      <c r="BD58" s="648"/>
      <c r="BE58" s="648"/>
      <c r="BF58" s="648"/>
      <c r="BG58" s="648"/>
      <c r="BH58" s="648"/>
      <c r="BI58" s="648"/>
      <c r="BJ58" s="648"/>
      <c r="BK58" s="94"/>
      <c r="BL58" s="95"/>
      <c r="BM58" s="95"/>
      <c r="BN58" s="95"/>
      <c r="BO58" s="95"/>
      <c r="BP58" s="95"/>
      <c r="BQ58" s="95"/>
      <c r="BR58" s="570"/>
      <c r="BS58" s="480"/>
      <c r="BT58" s="481"/>
      <c r="BU58" s="481"/>
      <c r="BV58" s="481"/>
      <c r="BW58" s="481"/>
      <c r="BX58" s="481"/>
      <c r="BY58" s="481"/>
      <c r="BZ58" s="481"/>
      <c r="CA58" s="481"/>
      <c r="CB58" s="481"/>
      <c r="CC58" s="481"/>
      <c r="CD58" s="481"/>
      <c r="CE58" s="481"/>
      <c r="CF58" s="481"/>
      <c r="CG58" s="481"/>
      <c r="CH58" s="481"/>
      <c r="CI58" s="481"/>
      <c r="CJ58" s="481"/>
      <c r="CK58" s="481"/>
      <c r="CL58" s="481"/>
      <c r="CM58" s="481"/>
      <c r="CN58" s="481"/>
      <c r="CO58" s="481"/>
      <c r="CP58" s="481"/>
      <c r="CQ58" s="481"/>
      <c r="CR58" s="481"/>
      <c r="CS58" s="481"/>
      <c r="CT58" s="481"/>
      <c r="CU58" s="481"/>
      <c r="CV58" s="481"/>
      <c r="CW58" s="482"/>
      <c r="CX58" s="480"/>
      <c r="CY58" s="481"/>
      <c r="CZ58" s="481"/>
      <c r="DA58" s="481"/>
      <c r="DB58" s="481"/>
      <c r="DC58" s="481"/>
      <c r="DD58" s="481"/>
      <c r="DE58" s="481"/>
      <c r="DF58" s="481"/>
      <c r="DG58" s="481"/>
      <c r="DH58" s="481"/>
      <c r="DI58" s="481"/>
      <c r="DJ58" s="481"/>
      <c r="DK58" s="481"/>
      <c r="DL58" s="481"/>
      <c r="DM58" s="481"/>
      <c r="DN58" s="481"/>
      <c r="DO58" s="481"/>
      <c r="DP58" s="481"/>
      <c r="DQ58" s="481"/>
      <c r="DR58" s="481"/>
      <c r="DS58" s="481"/>
      <c r="DT58" s="481"/>
      <c r="DU58" s="481"/>
      <c r="DV58" s="481"/>
      <c r="DW58" s="481"/>
      <c r="DX58" s="481"/>
      <c r="DY58" s="481"/>
      <c r="DZ58" s="481"/>
      <c r="EA58" s="481"/>
      <c r="EB58" s="482"/>
      <c r="EC58" s="480"/>
      <c r="ED58" s="481"/>
      <c r="EE58" s="481"/>
      <c r="EF58" s="481"/>
      <c r="EG58" s="481"/>
      <c r="EH58" s="481"/>
      <c r="EI58" s="481"/>
      <c r="EJ58" s="481"/>
      <c r="EK58" s="481"/>
      <c r="EL58" s="481"/>
      <c r="EM58" s="481"/>
      <c r="EN58" s="481"/>
      <c r="EO58" s="481"/>
      <c r="EP58" s="481"/>
      <c r="EQ58" s="481"/>
      <c r="ER58" s="481"/>
      <c r="ES58" s="481"/>
      <c r="ET58" s="481"/>
      <c r="EU58" s="481"/>
      <c r="EV58" s="481"/>
      <c r="EW58" s="481"/>
      <c r="EX58" s="481"/>
      <c r="EY58" s="481"/>
      <c r="EZ58" s="481"/>
      <c r="FA58" s="481"/>
      <c r="FB58" s="481"/>
      <c r="FC58" s="481"/>
      <c r="FD58" s="481"/>
      <c r="FE58" s="481"/>
      <c r="FF58" s="481"/>
      <c r="FG58" s="611"/>
    </row>
    <row r="59" spans="1:163" ht="15" customHeight="1">
      <c r="A59" s="621" t="s">
        <v>517</v>
      </c>
      <c r="B59" s="639"/>
      <c r="C59" s="639"/>
      <c r="D59" s="639"/>
      <c r="E59" s="639"/>
      <c r="F59" s="639"/>
      <c r="G59" s="639"/>
      <c r="H59" s="639"/>
      <c r="I59" s="639"/>
      <c r="J59" s="639"/>
      <c r="K59" s="639"/>
      <c r="L59" s="639"/>
      <c r="M59" s="639"/>
      <c r="N59" s="639"/>
      <c r="O59" s="639"/>
      <c r="P59" s="639"/>
      <c r="Q59" s="639"/>
      <c r="R59" s="639"/>
      <c r="S59" s="639"/>
      <c r="T59" s="639"/>
      <c r="U59" s="639"/>
      <c r="V59" s="639"/>
      <c r="W59" s="639"/>
      <c r="X59" s="639"/>
      <c r="Y59" s="639"/>
      <c r="Z59" s="639"/>
      <c r="AA59" s="639"/>
      <c r="AB59" s="639"/>
      <c r="AC59" s="639"/>
      <c r="AD59" s="639"/>
      <c r="AE59" s="639"/>
      <c r="AF59" s="639"/>
      <c r="AG59" s="639"/>
      <c r="AH59" s="639"/>
      <c r="AI59" s="639"/>
      <c r="AJ59" s="639"/>
      <c r="AK59" s="639"/>
      <c r="AL59" s="639"/>
      <c r="AM59" s="639"/>
      <c r="AN59" s="639"/>
      <c r="AO59" s="639"/>
      <c r="AP59" s="639"/>
      <c r="AQ59" s="639"/>
      <c r="AR59" s="639"/>
      <c r="AS59" s="639"/>
      <c r="AT59" s="639"/>
      <c r="AU59" s="639"/>
      <c r="AV59" s="639"/>
      <c r="AW59" s="639"/>
      <c r="AX59" s="639"/>
      <c r="AY59" s="639"/>
      <c r="AZ59" s="639"/>
      <c r="BA59" s="639"/>
      <c r="BB59" s="639"/>
      <c r="BC59" s="639"/>
      <c r="BD59" s="639"/>
      <c r="BE59" s="639"/>
      <c r="BF59" s="639"/>
      <c r="BG59" s="639"/>
      <c r="BH59" s="639"/>
      <c r="BI59" s="639"/>
      <c r="BJ59" s="639"/>
      <c r="BK59" s="97" t="s">
        <v>418</v>
      </c>
      <c r="BL59" s="85"/>
      <c r="BM59" s="85"/>
      <c r="BN59" s="85"/>
      <c r="BO59" s="85"/>
      <c r="BP59" s="85"/>
      <c r="BQ59" s="85"/>
      <c r="BR59" s="516"/>
      <c r="BS59" s="506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517"/>
      <c r="CX59" s="506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517"/>
      <c r="EC59" s="506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507"/>
    </row>
    <row r="60" spans="1:163" ht="15" customHeight="1">
      <c r="A60" s="650" t="s">
        <v>518</v>
      </c>
      <c r="B60" s="650"/>
      <c r="C60" s="650"/>
      <c r="D60" s="650"/>
      <c r="E60" s="650"/>
      <c r="F60" s="650"/>
      <c r="G60" s="650"/>
      <c r="H60" s="650"/>
      <c r="I60" s="650"/>
      <c r="J60" s="650"/>
      <c r="K60" s="650"/>
      <c r="L60" s="650"/>
      <c r="M60" s="650"/>
      <c r="N60" s="650"/>
      <c r="O60" s="650"/>
      <c r="P60" s="650"/>
      <c r="Q60" s="650"/>
      <c r="R60" s="650"/>
      <c r="S60" s="650"/>
      <c r="T60" s="650"/>
      <c r="U60" s="650"/>
      <c r="V60" s="650"/>
      <c r="W60" s="650"/>
      <c r="X60" s="650"/>
      <c r="Y60" s="650"/>
      <c r="Z60" s="650"/>
      <c r="AA60" s="650"/>
      <c r="AB60" s="650"/>
      <c r="AC60" s="650"/>
      <c r="AD60" s="650"/>
      <c r="AE60" s="650"/>
      <c r="AF60" s="650"/>
      <c r="AG60" s="650"/>
      <c r="AH60" s="650"/>
      <c r="AI60" s="650"/>
      <c r="AJ60" s="650"/>
      <c r="AK60" s="650"/>
      <c r="AL60" s="650"/>
      <c r="AM60" s="650"/>
      <c r="AN60" s="650"/>
      <c r="AO60" s="650"/>
      <c r="AP60" s="650"/>
      <c r="AQ60" s="650"/>
      <c r="AR60" s="650"/>
      <c r="AS60" s="650"/>
      <c r="AT60" s="650"/>
      <c r="AU60" s="650"/>
      <c r="AV60" s="650"/>
      <c r="AW60" s="650"/>
      <c r="AX60" s="650"/>
      <c r="AY60" s="650"/>
      <c r="AZ60" s="650"/>
      <c r="BA60" s="650"/>
      <c r="BB60" s="650"/>
      <c r="BC60" s="650"/>
      <c r="BD60" s="650"/>
      <c r="BE60" s="650"/>
      <c r="BF60" s="650"/>
      <c r="BG60" s="650"/>
      <c r="BH60" s="650"/>
      <c r="BI60" s="650"/>
      <c r="BJ60" s="650"/>
      <c r="BK60" s="91" t="s">
        <v>420</v>
      </c>
      <c r="BL60" s="92"/>
      <c r="BM60" s="92"/>
      <c r="BN60" s="92"/>
      <c r="BO60" s="92"/>
      <c r="BP60" s="92"/>
      <c r="BQ60" s="92"/>
      <c r="BR60" s="199"/>
      <c r="BS60" s="120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9"/>
      <c r="CX60" s="120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9"/>
      <c r="EC60" s="120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279"/>
    </row>
    <row r="61" spans="1:163" ht="15" customHeight="1">
      <c r="A61" s="681" t="s">
        <v>519</v>
      </c>
      <c r="B61" s="681"/>
      <c r="C61" s="681"/>
      <c r="D61" s="681"/>
      <c r="E61" s="681"/>
      <c r="F61" s="681"/>
      <c r="G61" s="681"/>
      <c r="H61" s="681"/>
      <c r="I61" s="681"/>
      <c r="J61" s="681"/>
      <c r="K61" s="681"/>
      <c r="L61" s="681"/>
      <c r="M61" s="681"/>
      <c r="N61" s="681"/>
      <c r="O61" s="681"/>
      <c r="P61" s="681"/>
      <c r="Q61" s="681"/>
      <c r="R61" s="681"/>
      <c r="S61" s="681"/>
      <c r="T61" s="681"/>
      <c r="U61" s="681"/>
      <c r="V61" s="681"/>
      <c r="W61" s="681"/>
      <c r="X61" s="681"/>
      <c r="Y61" s="681"/>
      <c r="Z61" s="681"/>
      <c r="AA61" s="681"/>
      <c r="AB61" s="681"/>
      <c r="AC61" s="681"/>
      <c r="AD61" s="681"/>
      <c r="AE61" s="681"/>
      <c r="AF61" s="681"/>
      <c r="AG61" s="681"/>
      <c r="AH61" s="681"/>
      <c r="AI61" s="681"/>
      <c r="AJ61" s="681"/>
      <c r="AK61" s="681"/>
      <c r="AL61" s="681"/>
      <c r="AM61" s="681"/>
      <c r="AN61" s="681"/>
      <c r="AO61" s="681"/>
      <c r="AP61" s="681"/>
      <c r="AQ61" s="681"/>
      <c r="AR61" s="681"/>
      <c r="AS61" s="681"/>
      <c r="AT61" s="681"/>
      <c r="AU61" s="681"/>
      <c r="AV61" s="681"/>
      <c r="AW61" s="681"/>
      <c r="AX61" s="681"/>
      <c r="AY61" s="681"/>
      <c r="AZ61" s="681"/>
      <c r="BA61" s="681"/>
      <c r="BB61" s="681"/>
      <c r="BC61" s="681"/>
      <c r="BD61" s="681"/>
      <c r="BE61" s="681"/>
      <c r="BF61" s="681"/>
      <c r="BG61" s="681"/>
      <c r="BH61" s="681"/>
      <c r="BI61" s="681"/>
      <c r="BJ61" s="682"/>
      <c r="BK61" s="91" t="s">
        <v>508</v>
      </c>
      <c r="BL61" s="92"/>
      <c r="BM61" s="92"/>
      <c r="BN61" s="92"/>
      <c r="BO61" s="92"/>
      <c r="BP61" s="92"/>
      <c r="BQ61" s="92"/>
      <c r="BR61" s="92"/>
      <c r="BS61" s="120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9"/>
      <c r="CX61" s="120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9"/>
      <c r="EC61" s="120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279"/>
    </row>
    <row r="62" spans="1:163" ht="18" customHeight="1">
      <c r="A62" s="623" t="s">
        <v>524</v>
      </c>
      <c r="B62" s="623"/>
      <c r="C62" s="623"/>
      <c r="D62" s="623"/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3"/>
      <c r="R62" s="623"/>
      <c r="S62" s="623"/>
      <c r="T62" s="623"/>
      <c r="U62" s="623"/>
      <c r="V62" s="623"/>
      <c r="W62" s="623"/>
      <c r="X62" s="623"/>
      <c r="Y62" s="623"/>
      <c r="Z62" s="623"/>
      <c r="AA62" s="623"/>
      <c r="AB62" s="623"/>
      <c r="AC62" s="623"/>
      <c r="AD62" s="623"/>
      <c r="AE62" s="623"/>
      <c r="AF62" s="623"/>
      <c r="AG62" s="623"/>
      <c r="AH62" s="623"/>
      <c r="AI62" s="623"/>
      <c r="AJ62" s="623"/>
      <c r="AK62" s="623"/>
      <c r="AL62" s="623"/>
      <c r="AM62" s="623"/>
      <c r="AN62" s="623"/>
      <c r="AO62" s="623"/>
      <c r="AP62" s="623"/>
      <c r="AQ62" s="623"/>
      <c r="AR62" s="623"/>
      <c r="AS62" s="623"/>
      <c r="AT62" s="623"/>
      <c r="AU62" s="623"/>
      <c r="AV62" s="623"/>
      <c r="AW62" s="623"/>
      <c r="AX62" s="623"/>
      <c r="AY62" s="623"/>
      <c r="AZ62" s="623"/>
      <c r="BA62" s="623"/>
      <c r="BB62" s="623"/>
      <c r="BC62" s="623"/>
      <c r="BD62" s="623"/>
      <c r="BE62" s="623"/>
      <c r="BF62" s="623"/>
      <c r="BG62" s="623"/>
      <c r="BH62" s="623"/>
      <c r="BI62" s="623"/>
      <c r="BJ62" s="623"/>
      <c r="BK62" s="97" t="s">
        <v>423</v>
      </c>
      <c r="BL62" s="85"/>
      <c r="BM62" s="85"/>
      <c r="BN62" s="85"/>
      <c r="BO62" s="85"/>
      <c r="BP62" s="85"/>
      <c r="BQ62" s="85"/>
      <c r="BR62" s="516"/>
      <c r="BS62" s="506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517"/>
      <c r="CX62" s="506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517"/>
      <c r="EC62" s="506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507"/>
    </row>
    <row r="63" spans="1:163" s="9" customFormat="1" ht="15" customHeight="1">
      <c r="A63" s="648" t="s">
        <v>268</v>
      </c>
      <c r="B63" s="648"/>
      <c r="C63" s="648"/>
      <c r="D63" s="648"/>
      <c r="E63" s="648"/>
      <c r="F63" s="648"/>
      <c r="G63" s="648"/>
      <c r="H63" s="648"/>
      <c r="I63" s="648"/>
      <c r="J63" s="648"/>
      <c r="K63" s="648"/>
      <c r="L63" s="648"/>
      <c r="M63" s="648"/>
      <c r="N63" s="648"/>
      <c r="O63" s="648"/>
      <c r="P63" s="648"/>
      <c r="Q63" s="648"/>
      <c r="R63" s="648"/>
      <c r="S63" s="648"/>
      <c r="T63" s="648"/>
      <c r="U63" s="648"/>
      <c r="V63" s="648"/>
      <c r="W63" s="648"/>
      <c r="X63" s="648"/>
      <c r="Y63" s="648"/>
      <c r="Z63" s="648"/>
      <c r="AA63" s="648"/>
      <c r="AB63" s="648"/>
      <c r="AC63" s="648"/>
      <c r="AD63" s="648"/>
      <c r="AE63" s="648"/>
      <c r="AF63" s="648"/>
      <c r="AG63" s="648"/>
      <c r="AH63" s="648"/>
      <c r="AI63" s="648"/>
      <c r="AJ63" s="648"/>
      <c r="AK63" s="648"/>
      <c r="AL63" s="648"/>
      <c r="AM63" s="648"/>
      <c r="AN63" s="648"/>
      <c r="AO63" s="648"/>
      <c r="AP63" s="648"/>
      <c r="AQ63" s="648"/>
      <c r="AR63" s="648"/>
      <c r="AS63" s="648"/>
      <c r="AT63" s="648"/>
      <c r="AU63" s="648"/>
      <c r="AV63" s="648"/>
      <c r="AW63" s="648"/>
      <c r="AX63" s="648"/>
      <c r="AY63" s="648"/>
      <c r="AZ63" s="648"/>
      <c r="BA63" s="648"/>
      <c r="BB63" s="648"/>
      <c r="BC63" s="648"/>
      <c r="BD63" s="648"/>
      <c r="BE63" s="648"/>
      <c r="BF63" s="648"/>
      <c r="BG63" s="648"/>
      <c r="BH63" s="648"/>
      <c r="BI63" s="648"/>
      <c r="BJ63" s="648"/>
      <c r="BK63" s="94"/>
      <c r="BL63" s="95"/>
      <c r="BM63" s="95"/>
      <c r="BN63" s="95"/>
      <c r="BO63" s="95"/>
      <c r="BP63" s="95"/>
      <c r="BQ63" s="95"/>
      <c r="BR63" s="570"/>
      <c r="BS63" s="480"/>
      <c r="BT63" s="481"/>
      <c r="BU63" s="481"/>
      <c r="BV63" s="481"/>
      <c r="BW63" s="481"/>
      <c r="BX63" s="481"/>
      <c r="BY63" s="481"/>
      <c r="BZ63" s="481"/>
      <c r="CA63" s="481"/>
      <c r="CB63" s="481"/>
      <c r="CC63" s="481"/>
      <c r="CD63" s="481"/>
      <c r="CE63" s="481"/>
      <c r="CF63" s="481"/>
      <c r="CG63" s="481"/>
      <c r="CH63" s="481"/>
      <c r="CI63" s="481"/>
      <c r="CJ63" s="481"/>
      <c r="CK63" s="481"/>
      <c r="CL63" s="481"/>
      <c r="CM63" s="481"/>
      <c r="CN63" s="481"/>
      <c r="CO63" s="481"/>
      <c r="CP63" s="481"/>
      <c r="CQ63" s="481"/>
      <c r="CR63" s="481"/>
      <c r="CS63" s="481"/>
      <c r="CT63" s="481"/>
      <c r="CU63" s="481"/>
      <c r="CV63" s="481"/>
      <c r="CW63" s="482"/>
      <c r="CX63" s="480"/>
      <c r="CY63" s="481"/>
      <c r="CZ63" s="481"/>
      <c r="DA63" s="481"/>
      <c r="DB63" s="481"/>
      <c r="DC63" s="481"/>
      <c r="DD63" s="481"/>
      <c r="DE63" s="481"/>
      <c r="DF63" s="481"/>
      <c r="DG63" s="481"/>
      <c r="DH63" s="481"/>
      <c r="DI63" s="481"/>
      <c r="DJ63" s="481"/>
      <c r="DK63" s="481"/>
      <c r="DL63" s="481"/>
      <c r="DM63" s="481"/>
      <c r="DN63" s="481"/>
      <c r="DO63" s="481"/>
      <c r="DP63" s="481"/>
      <c r="DQ63" s="481"/>
      <c r="DR63" s="481"/>
      <c r="DS63" s="481"/>
      <c r="DT63" s="481"/>
      <c r="DU63" s="481"/>
      <c r="DV63" s="481"/>
      <c r="DW63" s="481"/>
      <c r="DX63" s="481"/>
      <c r="DY63" s="481"/>
      <c r="DZ63" s="481"/>
      <c r="EA63" s="481"/>
      <c r="EB63" s="482"/>
      <c r="EC63" s="480"/>
      <c r="ED63" s="481"/>
      <c r="EE63" s="481"/>
      <c r="EF63" s="481"/>
      <c r="EG63" s="481"/>
      <c r="EH63" s="481"/>
      <c r="EI63" s="481"/>
      <c r="EJ63" s="481"/>
      <c r="EK63" s="481"/>
      <c r="EL63" s="481"/>
      <c r="EM63" s="481"/>
      <c r="EN63" s="481"/>
      <c r="EO63" s="481"/>
      <c r="EP63" s="481"/>
      <c r="EQ63" s="481"/>
      <c r="ER63" s="481"/>
      <c r="ES63" s="481"/>
      <c r="ET63" s="481"/>
      <c r="EU63" s="481"/>
      <c r="EV63" s="481"/>
      <c r="EW63" s="481"/>
      <c r="EX63" s="481"/>
      <c r="EY63" s="481"/>
      <c r="EZ63" s="481"/>
      <c r="FA63" s="481"/>
      <c r="FB63" s="481"/>
      <c r="FC63" s="481"/>
      <c r="FD63" s="481"/>
      <c r="FE63" s="481"/>
      <c r="FF63" s="481"/>
      <c r="FG63" s="611"/>
    </row>
    <row r="64" spans="1:163" ht="15" customHeight="1">
      <c r="A64" s="621" t="s">
        <v>525</v>
      </c>
      <c r="B64" s="639"/>
      <c r="C64" s="639"/>
      <c r="D64" s="639"/>
      <c r="E64" s="639"/>
      <c r="F64" s="639"/>
      <c r="G64" s="639"/>
      <c r="H64" s="639"/>
      <c r="I64" s="639"/>
      <c r="J64" s="639"/>
      <c r="K64" s="639"/>
      <c r="L64" s="639"/>
      <c r="M64" s="639"/>
      <c r="N64" s="639"/>
      <c r="O64" s="639"/>
      <c r="P64" s="639"/>
      <c r="Q64" s="639"/>
      <c r="R64" s="639"/>
      <c r="S64" s="639"/>
      <c r="T64" s="639"/>
      <c r="U64" s="639"/>
      <c r="V64" s="639"/>
      <c r="W64" s="639"/>
      <c r="X64" s="639"/>
      <c r="Y64" s="639"/>
      <c r="Z64" s="639"/>
      <c r="AA64" s="639"/>
      <c r="AB64" s="639"/>
      <c r="AC64" s="639"/>
      <c r="AD64" s="639"/>
      <c r="AE64" s="639"/>
      <c r="AF64" s="639"/>
      <c r="AG64" s="639"/>
      <c r="AH64" s="639"/>
      <c r="AI64" s="639"/>
      <c r="AJ64" s="639"/>
      <c r="AK64" s="639"/>
      <c r="AL64" s="639"/>
      <c r="AM64" s="639"/>
      <c r="AN64" s="639"/>
      <c r="AO64" s="639"/>
      <c r="AP64" s="639"/>
      <c r="AQ64" s="639"/>
      <c r="AR64" s="639"/>
      <c r="AS64" s="639"/>
      <c r="AT64" s="639"/>
      <c r="AU64" s="639"/>
      <c r="AV64" s="639"/>
      <c r="AW64" s="639"/>
      <c r="AX64" s="639"/>
      <c r="AY64" s="639"/>
      <c r="AZ64" s="639"/>
      <c r="BA64" s="639"/>
      <c r="BB64" s="639"/>
      <c r="BC64" s="639"/>
      <c r="BD64" s="639"/>
      <c r="BE64" s="639"/>
      <c r="BF64" s="639"/>
      <c r="BG64" s="639"/>
      <c r="BH64" s="639"/>
      <c r="BI64" s="639"/>
      <c r="BJ64" s="639"/>
      <c r="BK64" s="97" t="s">
        <v>521</v>
      </c>
      <c r="BL64" s="85"/>
      <c r="BM64" s="85"/>
      <c r="BN64" s="85"/>
      <c r="BO64" s="85"/>
      <c r="BP64" s="85"/>
      <c r="BQ64" s="85"/>
      <c r="BR64" s="516"/>
      <c r="BS64" s="506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517"/>
      <c r="CX64" s="506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517"/>
      <c r="EC64" s="506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507"/>
    </row>
    <row r="65" spans="1:163" ht="15" customHeight="1">
      <c r="A65" s="650" t="s">
        <v>526</v>
      </c>
      <c r="B65" s="650"/>
      <c r="C65" s="650"/>
      <c r="D65" s="650"/>
      <c r="E65" s="650"/>
      <c r="F65" s="650"/>
      <c r="G65" s="650"/>
      <c r="H65" s="650"/>
      <c r="I65" s="650"/>
      <c r="J65" s="650"/>
      <c r="K65" s="650"/>
      <c r="L65" s="650"/>
      <c r="M65" s="650"/>
      <c r="N65" s="650"/>
      <c r="O65" s="650"/>
      <c r="P65" s="650"/>
      <c r="Q65" s="650"/>
      <c r="R65" s="650"/>
      <c r="S65" s="650"/>
      <c r="T65" s="650"/>
      <c r="U65" s="650"/>
      <c r="V65" s="650"/>
      <c r="W65" s="650"/>
      <c r="X65" s="650"/>
      <c r="Y65" s="650"/>
      <c r="Z65" s="650"/>
      <c r="AA65" s="650"/>
      <c r="AB65" s="650"/>
      <c r="AC65" s="650"/>
      <c r="AD65" s="650"/>
      <c r="AE65" s="650"/>
      <c r="AF65" s="650"/>
      <c r="AG65" s="650"/>
      <c r="AH65" s="650"/>
      <c r="AI65" s="650"/>
      <c r="AJ65" s="650"/>
      <c r="AK65" s="650"/>
      <c r="AL65" s="650"/>
      <c r="AM65" s="650"/>
      <c r="AN65" s="650"/>
      <c r="AO65" s="650"/>
      <c r="AP65" s="650"/>
      <c r="AQ65" s="650"/>
      <c r="AR65" s="650"/>
      <c r="AS65" s="650"/>
      <c r="AT65" s="650"/>
      <c r="AU65" s="650"/>
      <c r="AV65" s="650"/>
      <c r="AW65" s="650"/>
      <c r="AX65" s="650"/>
      <c r="AY65" s="650"/>
      <c r="AZ65" s="650"/>
      <c r="BA65" s="650"/>
      <c r="BB65" s="650"/>
      <c r="BC65" s="650"/>
      <c r="BD65" s="650"/>
      <c r="BE65" s="650"/>
      <c r="BF65" s="650"/>
      <c r="BG65" s="650"/>
      <c r="BH65" s="650"/>
      <c r="BI65" s="650"/>
      <c r="BJ65" s="650"/>
      <c r="BK65" s="91" t="s">
        <v>522</v>
      </c>
      <c r="BL65" s="92"/>
      <c r="BM65" s="92"/>
      <c r="BN65" s="92"/>
      <c r="BO65" s="92"/>
      <c r="BP65" s="92"/>
      <c r="BQ65" s="92"/>
      <c r="BR65" s="199"/>
      <c r="BS65" s="120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9"/>
      <c r="CX65" s="120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9"/>
      <c r="EC65" s="120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279"/>
    </row>
    <row r="66" spans="1:163" ht="15" customHeight="1">
      <c r="A66" s="650" t="s">
        <v>527</v>
      </c>
      <c r="B66" s="650"/>
      <c r="C66" s="650"/>
      <c r="D66" s="650"/>
      <c r="E66" s="650"/>
      <c r="F66" s="650"/>
      <c r="G66" s="650"/>
      <c r="H66" s="650"/>
      <c r="I66" s="650"/>
      <c r="J66" s="650"/>
      <c r="K66" s="650"/>
      <c r="L66" s="650"/>
      <c r="M66" s="650"/>
      <c r="N66" s="650"/>
      <c r="O66" s="650"/>
      <c r="P66" s="650"/>
      <c r="Q66" s="650"/>
      <c r="R66" s="650"/>
      <c r="S66" s="650"/>
      <c r="T66" s="650"/>
      <c r="U66" s="650"/>
      <c r="V66" s="650"/>
      <c r="W66" s="650"/>
      <c r="X66" s="650"/>
      <c r="Y66" s="650"/>
      <c r="Z66" s="650"/>
      <c r="AA66" s="650"/>
      <c r="AB66" s="650"/>
      <c r="AC66" s="650"/>
      <c r="AD66" s="650"/>
      <c r="AE66" s="650"/>
      <c r="AF66" s="650"/>
      <c r="AG66" s="650"/>
      <c r="AH66" s="650"/>
      <c r="AI66" s="650"/>
      <c r="AJ66" s="650"/>
      <c r="AK66" s="650"/>
      <c r="AL66" s="650"/>
      <c r="AM66" s="650"/>
      <c r="AN66" s="650"/>
      <c r="AO66" s="650"/>
      <c r="AP66" s="650"/>
      <c r="AQ66" s="650"/>
      <c r="AR66" s="650"/>
      <c r="AS66" s="650"/>
      <c r="AT66" s="650"/>
      <c r="AU66" s="650"/>
      <c r="AV66" s="650"/>
      <c r="AW66" s="650"/>
      <c r="AX66" s="650"/>
      <c r="AY66" s="650"/>
      <c r="AZ66" s="650"/>
      <c r="BA66" s="650"/>
      <c r="BB66" s="650"/>
      <c r="BC66" s="650"/>
      <c r="BD66" s="650"/>
      <c r="BE66" s="650"/>
      <c r="BF66" s="650"/>
      <c r="BG66" s="650"/>
      <c r="BH66" s="650"/>
      <c r="BI66" s="650"/>
      <c r="BJ66" s="650"/>
      <c r="BK66" s="91" t="s">
        <v>523</v>
      </c>
      <c r="BL66" s="92"/>
      <c r="BM66" s="92"/>
      <c r="BN66" s="92"/>
      <c r="BO66" s="92"/>
      <c r="BP66" s="92"/>
      <c r="BQ66" s="92"/>
      <c r="BR66" s="199"/>
      <c r="BS66" s="120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9"/>
      <c r="CX66" s="120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9"/>
      <c r="EC66" s="120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279"/>
    </row>
    <row r="67" spans="1:163" ht="24" customHeight="1">
      <c r="A67" s="658" t="s">
        <v>528</v>
      </c>
      <c r="B67" s="658"/>
      <c r="C67" s="658"/>
      <c r="D67" s="658"/>
      <c r="E67" s="658"/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8"/>
      <c r="S67" s="658"/>
      <c r="T67" s="658"/>
      <c r="U67" s="658"/>
      <c r="V67" s="658"/>
      <c r="W67" s="658"/>
      <c r="X67" s="658"/>
      <c r="Y67" s="658"/>
      <c r="Z67" s="658"/>
      <c r="AA67" s="658"/>
      <c r="AB67" s="658"/>
      <c r="AC67" s="658"/>
      <c r="AD67" s="658"/>
      <c r="AE67" s="658"/>
      <c r="AF67" s="658"/>
      <c r="AG67" s="658"/>
      <c r="AH67" s="658"/>
      <c r="AI67" s="658"/>
      <c r="AJ67" s="658"/>
      <c r="AK67" s="658"/>
      <c r="AL67" s="658"/>
      <c r="AM67" s="658"/>
      <c r="AN67" s="658"/>
      <c r="AO67" s="658"/>
      <c r="AP67" s="658"/>
      <c r="AQ67" s="658"/>
      <c r="AR67" s="658"/>
      <c r="AS67" s="658"/>
      <c r="AT67" s="658"/>
      <c r="AU67" s="658"/>
      <c r="AV67" s="658"/>
      <c r="AW67" s="658"/>
      <c r="AX67" s="658"/>
      <c r="AY67" s="658"/>
      <c r="AZ67" s="658"/>
      <c r="BA67" s="658"/>
      <c r="BB67" s="658"/>
      <c r="BC67" s="658"/>
      <c r="BD67" s="658"/>
      <c r="BE67" s="658"/>
      <c r="BF67" s="658"/>
      <c r="BG67" s="658"/>
      <c r="BH67" s="658"/>
      <c r="BI67" s="658"/>
      <c r="BJ67" s="658"/>
      <c r="BK67" s="91" t="s">
        <v>340</v>
      </c>
      <c r="BL67" s="92"/>
      <c r="BM67" s="92"/>
      <c r="BN67" s="92"/>
      <c r="BO67" s="92"/>
      <c r="BP67" s="92"/>
      <c r="BQ67" s="92"/>
      <c r="BR67" s="199"/>
      <c r="BS67" s="120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9"/>
      <c r="CX67" s="120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9"/>
      <c r="EC67" s="120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279"/>
    </row>
    <row r="68" spans="1:163" ht="18" customHeight="1">
      <c r="A68" s="658" t="s">
        <v>666</v>
      </c>
      <c r="B68" s="658"/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8"/>
      <c r="S68" s="658"/>
      <c r="T68" s="658"/>
      <c r="U68" s="658"/>
      <c r="V68" s="658"/>
      <c r="W68" s="658"/>
      <c r="X68" s="658"/>
      <c r="Y68" s="658"/>
      <c r="Z68" s="658"/>
      <c r="AA68" s="658"/>
      <c r="AB68" s="658"/>
      <c r="AC68" s="658"/>
      <c r="AD68" s="658"/>
      <c r="AE68" s="658"/>
      <c r="AF68" s="658"/>
      <c r="AG68" s="658"/>
      <c r="AH68" s="658"/>
      <c r="AI68" s="658"/>
      <c r="AJ68" s="658"/>
      <c r="AK68" s="658"/>
      <c r="AL68" s="658"/>
      <c r="AM68" s="658"/>
      <c r="AN68" s="658"/>
      <c r="AO68" s="658"/>
      <c r="AP68" s="658"/>
      <c r="AQ68" s="658"/>
      <c r="AR68" s="658"/>
      <c r="AS68" s="658"/>
      <c r="AT68" s="658"/>
      <c r="AU68" s="658"/>
      <c r="AV68" s="658"/>
      <c r="AW68" s="658"/>
      <c r="AX68" s="658"/>
      <c r="AY68" s="658"/>
      <c r="AZ68" s="658"/>
      <c r="BA68" s="658"/>
      <c r="BB68" s="658"/>
      <c r="BC68" s="658"/>
      <c r="BD68" s="658"/>
      <c r="BE68" s="658"/>
      <c r="BF68" s="658"/>
      <c r="BG68" s="658"/>
      <c r="BH68" s="658"/>
      <c r="BI68" s="658"/>
      <c r="BJ68" s="658"/>
      <c r="BK68" s="91" t="s">
        <v>246</v>
      </c>
      <c r="BL68" s="92"/>
      <c r="BM68" s="92"/>
      <c r="BN68" s="92"/>
      <c r="BO68" s="92"/>
      <c r="BP68" s="92"/>
      <c r="BQ68" s="92"/>
      <c r="BR68" s="199"/>
      <c r="BS68" s="120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9"/>
      <c r="CX68" s="120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9"/>
      <c r="EC68" s="120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279"/>
    </row>
    <row r="69" spans="1:163" ht="24.75" customHeight="1">
      <c r="A69" s="658" t="s">
        <v>529</v>
      </c>
      <c r="B69" s="658"/>
      <c r="C69" s="658"/>
      <c r="D69" s="658"/>
      <c r="E69" s="658"/>
      <c r="F69" s="658"/>
      <c r="G69" s="658"/>
      <c r="H69" s="658"/>
      <c r="I69" s="658"/>
      <c r="J69" s="658"/>
      <c r="K69" s="658"/>
      <c r="L69" s="658"/>
      <c r="M69" s="658"/>
      <c r="N69" s="658"/>
      <c r="O69" s="658"/>
      <c r="P69" s="658"/>
      <c r="Q69" s="658"/>
      <c r="R69" s="658"/>
      <c r="S69" s="658"/>
      <c r="T69" s="658"/>
      <c r="U69" s="658"/>
      <c r="V69" s="658"/>
      <c r="W69" s="658"/>
      <c r="X69" s="658"/>
      <c r="Y69" s="658"/>
      <c r="Z69" s="658"/>
      <c r="AA69" s="658"/>
      <c r="AB69" s="658"/>
      <c r="AC69" s="658"/>
      <c r="AD69" s="658"/>
      <c r="AE69" s="658"/>
      <c r="AF69" s="658"/>
      <c r="AG69" s="658"/>
      <c r="AH69" s="658"/>
      <c r="AI69" s="658"/>
      <c r="AJ69" s="658"/>
      <c r="AK69" s="658"/>
      <c r="AL69" s="658"/>
      <c r="AM69" s="658"/>
      <c r="AN69" s="658"/>
      <c r="AO69" s="658"/>
      <c r="AP69" s="658"/>
      <c r="AQ69" s="658"/>
      <c r="AR69" s="658"/>
      <c r="AS69" s="658"/>
      <c r="AT69" s="658"/>
      <c r="AU69" s="658"/>
      <c r="AV69" s="658"/>
      <c r="AW69" s="658"/>
      <c r="AX69" s="658"/>
      <c r="AY69" s="658"/>
      <c r="AZ69" s="658"/>
      <c r="BA69" s="658"/>
      <c r="BB69" s="658"/>
      <c r="BC69" s="658"/>
      <c r="BD69" s="658"/>
      <c r="BE69" s="658"/>
      <c r="BF69" s="658"/>
      <c r="BG69" s="658"/>
      <c r="BH69" s="658"/>
      <c r="BI69" s="658"/>
      <c r="BJ69" s="658"/>
      <c r="BK69" s="91" t="s">
        <v>247</v>
      </c>
      <c r="BL69" s="92"/>
      <c r="BM69" s="92"/>
      <c r="BN69" s="92"/>
      <c r="BO69" s="92"/>
      <c r="BP69" s="92"/>
      <c r="BQ69" s="92"/>
      <c r="BR69" s="199"/>
      <c r="BS69" s="120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9"/>
      <c r="CX69" s="120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9"/>
      <c r="EC69" s="120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279"/>
    </row>
    <row r="70" spans="1:163" ht="24.75" customHeight="1" thickBot="1">
      <c r="A70" s="679" t="s">
        <v>531</v>
      </c>
      <c r="B70" s="679"/>
      <c r="C70" s="679"/>
      <c r="D70" s="679"/>
      <c r="E70" s="679"/>
      <c r="F70" s="679"/>
      <c r="G70" s="679"/>
      <c r="H70" s="679"/>
      <c r="I70" s="679"/>
      <c r="J70" s="679"/>
      <c r="K70" s="679"/>
      <c r="L70" s="679"/>
      <c r="M70" s="679"/>
      <c r="N70" s="679"/>
      <c r="O70" s="679"/>
      <c r="P70" s="679"/>
      <c r="Q70" s="679"/>
      <c r="R70" s="679"/>
      <c r="S70" s="679"/>
      <c r="T70" s="679"/>
      <c r="U70" s="679"/>
      <c r="V70" s="679"/>
      <c r="W70" s="679"/>
      <c r="X70" s="679"/>
      <c r="Y70" s="679"/>
      <c r="Z70" s="679"/>
      <c r="AA70" s="679"/>
      <c r="AB70" s="679"/>
      <c r="AC70" s="679"/>
      <c r="AD70" s="679"/>
      <c r="AE70" s="679"/>
      <c r="AF70" s="679"/>
      <c r="AG70" s="679"/>
      <c r="AH70" s="679"/>
      <c r="AI70" s="679"/>
      <c r="AJ70" s="679"/>
      <c r="AK70" s="679"/>
      <c r="AL70" s="679"/>
      <c r="AM70" s="679"/>
      <c r="AN70" s="679"/>
      <c r="AO70" s="679"/>
      <c r="AP70" s="679"/>
      <c r="AQ70" s="679"/>
      <c r="AR70" s="679"/>
      <c r="AS70" s="679"/>
      <c r="AT70" s="679"/>
      <c r="AU70" s="679"/>
      <c r="AV70" s="679"/>
      <c r="AW70" s="679"/>
      <c r="AX70" s="679"/>
      <c r="AY70" s="679"/>
      <c r="AZ70" s="679"/>
      <c r="BA70" s="679"/>
      <c r="BB70" s="679"/>
      <c r="BC70" s="679"/>
      <c r="BD70" s="679"/>
      <c r="BE70" s="679"/>
      <c r="BF70" s="679"/>
      <c r="BG70" s="679"/>
      <c r="BH70" s="679"/>
      <c r="BI70" s="679"/>
      <c r="BJ70" s="680"/>
      <c r="BK70" s="569" t="s">
        <v>530</v>
      </c>
      <c r="BL70" s="344"/>
      <c r="BM70" s="344"/>
      <c r="BN70" s="344"/>
      <c r="BO70" s="344"/>
      <c r="BP70" s="344"/>
      <c r="BQ70" s="344"/>
      <c r="BR70" s="345"/>
      <c r="BS70" s="289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8"/>
      <c r="CX70" s="289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8"/>
      <c r="EC70" s="289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90"/>
    </row>
    <row r="71" spans="1:163" ht="36" customHeight="1" thickBot="1">
      <c r="A71" s="673" t="s">
        <v>532</v>
      </c>
      <c r="B71" s="674"/>
      <c r="C71" s="674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74"/>
      <c r="Q71" s="674"/>
      <c r="R71" s="674"/>
      <c r="S71" s="674"/>
      <c r="T71" s="674"/>
      <c r="U71" s="674"/>
      <c r="V71" s="674"/>
      <c r="W71" s="674"/>
      <c r="X71" s="674"/>
      <c r="Y71" s="674"/>
      <c r="Z71" s="674"/>
      <c r="AA71" s="674"/>
      <c r="AB71" s="674"/>
      <c r="AC71" s="674"/>
      <c r="AD71" s="674"/>
      <c r="AE71" s="674"/>
      <c r="AF71" s="674"/>
      <c r="AG71" s="674"/>
      <c r="AH71" s="674"/>
      <c r="AI71" s="674"/>
      <c r="AJ71" s="674"/>
      <c r="AK71" s="674"/>
      <c r="AL71" s="674"/>
      <c r="AM71" s="674"/>
      <c r="AN71" s="674"/>
      <c r="AO71" s="674"/>
      <c r="AP71" s="674"/>
      <c r="AQ71" s="674"/>
      <c r="AR71" s="674"/>
      <c r="AS71" s="674"/>
      <c r="AT71" s="674"/>
      <c r="AU71" s="674"/>
      <c r="AV71" s="674"/>
      <c r="AW71" s="674"/>
      <c r="AX71" s="674"/>
      <c r="AY71" s="674"/>
      <c r="AZ71" s="674"/>
      <c r="BA71" s="674"/>
      <c r="BB71" s="674"/>
      <c r="BC71" s="674"/>
      <c r="BD71" s="674"/>
      <c r="BE71" s="674"/>
      <c r="BF71" s="674"/>
      <c r="BG71" s="674"/>
      <c r="BH71" s="674"/>
      <c r="BI71" s="674"/>
      <c r="BJ71" s="675"/>
      <c r="BK71" s="676" t="s">
        <v>248</v>
      </c>
      <c r="BL71" s="677"/>
      <c r="BM71" s="677"/>
      <c r="BN71" s="677"/>
      <c r="BO71" s="677"/>
      <c r="BP71" s="677"/>
      <c r="BQ71" s="677"/>
      <c r="BR71" s="678"/>
      <c r="BS71" s="538"/>
      <c r="BT71" s="539"/>
      <c r="BU71" s="539"/>
      <c r="BV71" s="539"/>
      <c r="BW71" s="539"/>
      <c r="BX71" s="539"/>
      <c r="BY71" s="539"/>
      <c r="BZ71" s="539"/>
      <c r="CA71" s="539"/>
      <c r="CB71" s="539"/>
      <c r="CC71" s="539"/>
      <c r="CD71" s="539"/>
      <c r="CE71" s="539"/>
      <c r="CF71" s="539"/>
      <c r="CG71" s="539"/>
      <c r="CH71" s="539"/>
      <c r="CI71" s="539"/>
      <c r="CJ71" s="539"/>
      <c r="CK71" s="539"/>
      <c r="CL71" s="539"/>
      <c r="CM71" s="539"/>
      <c r="CN71" s="539"/>
      <c r="CO71" s="539"/>
      <c r="CP71" s="539"/>
      <c r="CQ71" s="539"/>
      <c r="CR71" s="539"/>
      <c r="CS71" s="539"/>
      <c r="CT71" s="539"/>
      <c r="CU71" s="539"/>
      <c r="CV71" s="539"/>
      <c r="CW71" s="540"/>
      <c r="CX71" s="538"/>
      <c r="CY71" s="539"/>
      <c r="CZ71" s="539"/>
      <c r="DA71" s="539"/>
      <c r="DB71" s="539"/>
      <c r="DC71" s="539"/>
      <c r="DD71" s="539"/>
      <c r="DE71" s="539"/>
      <c r="DF71" s="539"/>
      <c r="DG71" s="539"/>
      <c r="DH71" s="539"/>
      <c r="DI71" s="539"/>
      <c r="DJ71" s="539"/>
      <c r="DK71" s="539"/>
      <c r="DL71" s="539"/>
      <c r="DM71" s="539"/>
      <c r="DN71" s="539"/>
      <c r="DO71" s="539"/>
      <c r="DP71" s="539"/>
      <c r="DQ71" s="539"/>
      <c r="DR71" s="539"/>
      <c r="DS71" s="539"/>
      <c r="DT71" s="539"/>
      <c r="DU71" s="539"/>
      <c r="DV71" s="539"/>
      <c r="DW71" s="539"/>
      <c r="DX71" s="539"/>
      <c r="DY71" s="539"/>
      <c r="DZ71" s="539"/>
      <c r="EA71" s="539"/>
      <c r="EB71" s="540"/>
      <c r="EC71" s="538"/>
      <c r="ED71" s="539"/>
      <c r="EE71" s="539"/>
      <c r="EF71" s="539"/>
      <c r="EG71" s="539"/>
      <c r="EH71" s="539"/>
      <c r="EI71" s="539"/>
      <c r="EJ71" s="539"/>
      <c r="EK71" s="539"/>
      <c r="EL71" s="539"/>
      <c r="EM71" s="539"/>
      <c r="EN71" s="539"/>
      <c r="EO71" s="539"/>
      <c r="EP71" s="539"/>
      <c r="EQ71" s="539"/>
      <c r="ER71" s="539"/>
      <c r="ES71" s="539"/>
      <c r="ET71" s="539"/>
      <c r="EU71" s="539"/>
      <c r="EV71" s="539"/>
      <c r="EW71" s="539"/>
      <c r="EX71" s="539"/>
      <c r="EY71" s="539"/>
      <c r="EZ71" s="539"/>
      <c r="FA71" s="539"/>
      <c r="FB71" s="539"/>
      <c r="FC71" s="539"/>
      <c r="FD71" s="539"/>
      <c r="FE71" s="539"/>
      <c r="FF71" s="539"/>
      <c r="FG71" s="541"/>
    </row>
    <row r="72" ht="3" customHeight="1"/>
    <row r="73" ht="15" customHeight="1">
      <c r="FG73" s="29" t="s">
        <v>539</v>
      </c>
    </row>
    <row r="74" spans="1:163" ht="12.75" customHeight="1">
      <c r="A74" s="444" t="s">
        <v>493</v>
      </c>
      <c r="B74" s="444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444"/>
      <c r="AK74" s="444"/>
      <c r="AL74" s="444"/>
      <c r="AM74" s="444"/>
      <c r="AN74" s="444"/>
      <c r="AO74" s="444"/>
      <c r="AP74" s="444"/>
      <c r="AQ74" s="444"/>
      <c r="AR74" s="444"/>
      <c r="AS74" s="444"/>
      <c r="AT74" s="444"/>
      <c r="AU74" s="444"/>
      <c r="AV74" s="444"/>
      <c r="AW74" s="444"/>
      <c r="AX74" s="444"/>
      <c r="AY74" s="444"/>
      <c r="AZ74" s="444"/>
      <c r="BA74" s="444"/>
      <c r="BB74" s="444"/>
      <c r="BC74" s="444"/>
      <c r="BD74" s="444"/>
      <c r="BE74" s="444"/>
      <c r="BF74" s="444"/>
      <c r="BG74" s="444"/>
      <c r="BH74" s="444"/>
      <c r="BI74" s="444"/>
      <c r="BJ74" s="445"/>
      <c r="BK74" s="607" t="s">
        <v>157</v>
      </c>
      <c r="BL74" s="608"/>
      <c r="BM74" s="608"/>
      <c r="BN74" s="608"/>
      <c r="BO74" s="608"/>
      <c r="BP74" s="608"/>
      <c r="BQ74" s="608"/>
      <c r="BR74" s="652"/>
      <c r="BS74" s="654" t="s">
        <v>193</v>
      </c>
      <c r="BT74" s="655"/>
      <c r="BU74" s="655"/>
      <c r="BV74" s="655"/>
      <c r="BW74" s="655"/>
      <c r="BX74" s="655"/>
      <c r="BY74" s="655"/>
      <c r="BZ74" s="655"/>
      <c r="CA74" s="655"/>
      <c r="CB74" s="655"/>
      <c r="CC74" s="655"/>
      <c r="CD74" s="655"/>
      <c r="CE74" s="655"/>
      <c r="CF74" s="655"/>
      <c r="CG74" s="655"/>
      <c r="CH74" s="655"/>
      <c r="CI74" s="655"/>
      <c r="CJ74" s="655"/>
      <c r="CK74" s="655"/>
      <c r="CL74" s="655"/>
      <c r="CM74" s="655"/>
      <c r="CN74" s="655"/>
      <c r="CO74" s="655"/>
      <c r="CP74" s="655"/>
      <c r="CQ74" s="655"/>
      <c r="CR74" s="655"/>
      <c r="CS74" s="655"/>
      <c r="CT74" s="655"/>
      <c r="CU74" s="655"/>
      <c r="CV74" s="655"/>
      <c r="CW74" s="655"/>
      <c r="CX74" s="655"/>
      <c r="CY74" s="655"/>
      <c r="CZ74" s="655"/>
      <c r="DA74" s="655"/>
      <c r="DB74" s="655"/>
      <c r="DC74" s="655"/>
      <c r="DD74" s="655"/>
      <c r="DE74" s="655"/>
      <c r="DF74" s="655"/>
      <c r="DG74" s="655"/>
      <c r="DH74" s="655"/>
      <c r="DI74" s="655"/>
      <c r="DJ74" s="655"/>
      <c r="DK74" s="655"/>
      <c r="DL74" s="655"/>
      <c r="DM74" s="655"/>
      <c r="DN74" s="655"/>
      <c r="DO74" s="655"/>
      <c r="DP74" s="655"/>
      <c r="DQ74" s="655"/>
      <c r="DR74" s="655"/>
      <c r="DS74" s="655"/>
      <c r="DT74" s="655"/>
      <c r="DU74" s="655"/>
      <c r="DV74" s="655"/>
      <c r="DW74" s="655"/>
      <c r="DX74" s="655"/>
      <c r="DY74" s="655"/>
      <c r="DZ74" s="655"/>
      <c r="EA74" s="655"/>
      <c r="EB74" s="656"/>
      <c r="EC74" s="607" t="s">
        <v>701</v>
      </c>
      <c r="ED74" s="608"/>
      <c r="EE74" s="608"/>
      <c r="EF74" s="608"/>
      <c r="EG74" s="608"/>
      <c r="EH74" s="608"/>
      <c r="EI74" s="608"/>
      <c r="EJ74" s="608"/>
      <c r="EK74" s="608"/>
      <c r="EL74" s="608"/>
      <c r="EM74" s="608"/>
      <c r="EN74" s="608"/>
      <c r="EO74" s="608"/>
      <c r="EP74" s="608"/>
      <c r="EQ74" s="608"/>
      <c r="ER74" s="608"/>
      <c r="ES74" s="608"/>
      <c r="ET74" s="608"/>
      <c r="EU74" s="608"/>
      <c r="EV74" s="608"/>
      <c r="EW74" s="608"/>
      <c r="EX74" s="608"/>
      <c r="EY74" s="608"/>
      <c r="EZ74" s="608"/>
      <c r="FA74" s="608"/>
      <c r="FB74" s="608"/>
      <c r="FC74" s="608"/>
      <c r="FD74" s="608"/>
      <c r="FE74" s="608"/>
      <c r="FF74" s="608"/>
      <c r="FG74" s="608"/>
    </row>
    <row r="75" spans="1:163" ht="31.5" customHeight="1">
      <c r="A75" s="447"/>
      <c r="B75" s="447"/>
      <c r="C75" s="447"/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7"/>
      <c r="AD75" s="447"/>
      <c r="AE75" s="447"/>
      <c r="AF75" s="447"/>
      <c r="AG75" s="447"/>
      <c r="AH75" s="447"/>
      <c r="AI75" s="447"/>
      <c r="AJ75" s="447"/>
      <c r="AK75" s="447"/>
      <c r="AL75" s="447"/>
      <c r="AM75" s="447"/>
      <c r="AN75" s="447"/>
      <c r="AO75" s="447"/>
      <c r="AP75" s="447"/>
      <c r="AQ75" s="447"/>
      <c r="AR75" s="447"/>
      <c r="AS75" s="447"/>
      <c r="AT75" s="447"/>
      <c r="AU75" s="447"/>
      <c r="AV75" s="447"/>
      <c r="AW75" s="447"/>
      <c r="AX75" s="447"/>
      <c r="AY75" s="447"/>
      <c r="AZ75" s="447"/>
      <c r="BA75" s="447"/>
      <c r="BB75" s="447"/>
      <c r="BC75" s="447"/>
      <c r="BD75" s="447"/>
      <c r="BE75" s="447"/>
      <c r="BF75" s="447"/>
      <c r="BG75" s="447"/>
      <c r="BH75" s="447"/>
      <c r="BI75" s="447"/>
      <c r="BJ75" s="448"/>
      <c r="BK75" s="609"/>
      <c r="BL75" s="610"/>
      <c r="BM75" s="610"/>
      <c r="BN75" s="610"/>
      <c r="BO75" s="610"/>
      <c r="BP75" s="610"/>
      <c r="BQ75" s="610"/>
      <c r="BR75" s="653"/>
      <c r="BS75" s="615" t="s">
        <v>693</v>
      </c>
      <c r="BT75" s="616"/>
      <c r="BU75" s="616"/>
      <c r="BV75" s="616"/>
      <c r="BW75" s="616"/>
      <c r="BX75" s="616"/>
      <c r="BY75" s="616"/>
      <c r="BZ75" s="616"/>
      <c r="CA75" s="616"/>
      <c r="CB75" s="616"/>
      <c r="CC75" s="616"/>
      <c r="CD75" s="616"/>
      <c r="CE75" s="616"/>
      <c r="CF75" s="616"/>
      <c r="CG75" s="616"/>
      <c r="CH75" s="616"/>
      <c r="CI75" s="616"/>
      <c r="CJ75" s="616"/>
      <c r="CK75" s="616"/>
      <c r="CL75" s="616"/>
      <c r="CM75" s="616"/>
      <c r="CN75" s="616"/>
      <c r="CO75" s="616"/>
      <c r="CP75" s="616"/>
      <c r="CQ75" s="616"/>
      <c r="CR75" s="616"/>
      <c r="CS75" s="616"/>
      <c r="CT75" s="616"/>
      <c r="CU75" s="616"/>
      <c r="CV75" s="616"/>
      <c r="CW75" s="617"/>
      <c r="CX75" s="615" t="s">
        <v>694</v>
      </c>
      <c r="CY75" s="616"/>
      <c r="CZ75" s="616"/>
      <c r="DA75" s="616"/>
      <c r="DB75" s="616"/>
      <c r="DC75" s="616"/>
      <c r="DD75" s="616"/>
      <c r="DE75" s="616"/>
      <c r="DF75" s="616"/>
      <c r="DG75" s="616"/>
      <c r="DH75" s="616"/>
      <c r="DI75" s="616"/>
      <c r="DJ75" s="616"/>
      <c r="DK75" s="616"/>
      <c r="DL75" s="616"/>
      <c r="DM75" s="616"/>
      <c r="DN75" s="616"/>
      <c r="DO75" s="616"/>
      <c r="DP75" s="616"/>
      <c r="DQ75" s="616"/>
      <c r="DR75" s="616"/>
      <c r="DS75" s="616"/>
      <c r="DT75" s="616"/>
      <c r="DU75" s="616"/>
      <c r="DV75" s="616"/>
      <c r="DW75" s="616"/>
      <c r="DX75" s="616"/>
      <c r="DY75" s="616"/>
      <c r="DZ75" s="616"/>
      <c r="EA75" s="616"/>
      <c r="EB75" s="617"/>
      <c r="EC75" s="609"/>
      <c r="ED75" s="610"/>
      <c r="EE75" s="610"/>
      <c r="EF75" s="610"/>
      <c r="EG75" s="610"/>
      <c r="EH75" s="610"/>
      <c r="EI75" s="610"/>
      <c r="EJ75" s="610"/>
      <c r="EK75" s="610"/>
      <c r="EL75" s="610"/>
      <c r="EM75" s="610"/>
      <c r="EN75" s="610"/>
      <c r="EO75" s="610"/>
      <c r="EP75" s="610"/>
      <c r="EQ75" s="610"/>
      <c r="ER75" s="610"/>
      <c r="ES75" s="610"/>
      <c r="ET75" s="610"/>
      <c r="EU75" s="610"/>
      <c r="EV75" s="610"/>
      <c r="EW75" s="610"/>
      <c r="EX75" s="610"/>
      <c r="EY75" s="610"/>
      <c r="EZ75" s="610"/>
      <c r="FA75" s="610"/>
      <c r="FB75" s="610"/>
      <c r="FC75" s="610"/>
      <c r="FD75" s="610"/>
      <c r="FE75" s="610"/>
      <c r="FF75" s="610"/>
      <c r="FG75" s="610"/>
    </row>
    <row r="76" spans="1:163" ht="12" thickBot="1">
      <c r="A76" s="351">
        <v>1</v>
      </c>
      <c r="B76" s="351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1"/>
      <c r="AL76" s="351"/>
      <c r="AM76" s="351"/>
      <c r="AN76" s="351"/>
      <c r="AO76" s="351"/>
      <c r="AP76" s="351"/>
      <c r="AQ76" s="351"/>
      <c r="AR76" s="351"/>
      <c r="AS76" s="351"/>
      <c r="AT76" s="351"/>
      <c r="AU76" s="351"/>
      <c r="AV76" s="351"/>
      <c r="AW76" s="351"/>
      <c r="AX76" s="351"/>
      <c r="AY76" s="351"/>
      <c r="AZ76" s="351"/>
      <c r="BA76" s="351"/>
      <c r="BB76" s="351"/>
      <c r="BC76" s="351"/>
      <c r="BD76" s="351"/>
      <c r="BE76" s="351"/>
      <c r="BF76" s="351"/>
      <c r="BG76" s="351"/>
      <c r="BH76" s="351"/>
      <c r="BI76" s="351"/>
      <c r="BJ76" s="368"/>
      <c r="BK76" s="104">
        <v>2</v>
      </c>
      <c r="BL76" s="105"/>
      <c r="BM76" s="105"/>
      <c r="BN76" s="105"/>
      <c r="BO76" s="105"/>
      <c r="BP76" s="105"/>
      <c r="BQ76" s="105"/>
      <c r="BR76" s="106"/>
      <c r="BS76" s="104">
        <v>3</v>
      </c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6"/>
      <c r="CX76" s="104">
        <v>4</v>
      </c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6"/>
      <c r="EC76" s="603">
        <v>5</v>
      </c>
      <c r="ED76" s="567"/>
      <c r="EE76" s="567"/>
      <c r="EF76" s="567"/>
      <c r="EG76" s="567"/>
      <c r="EH76" s="567"/>
      <c r="EI76" s="567"/>
      <c r="EJ76" s="567"/>
      <c r="EK76" s="567"/>
      <c r="EL76" s="567"/>
      <c r="EM76" s="567"/>
      <c r="EN76" s="567"/>
      <c r="EO76" s="567"/>
      <c r="EP76" s="567"/>
      <c r="EQ76" s="567"/>
      <c r="ER76" s="567"/>
      <c r="ES76" s="567"/>
      <c r="ET76" s="567"/>
      <c r="EU76" s="567"/>
      <c r="EV76" s="567"/>
      <c r="EW76" s="567"/>
      <c r="EX76" s="567"/>
      <c r="EY76" s="567"/>
      <c r="EZ76" s="567"/>
      <c r="FA76" s="567"/>
      <c r="FB76" s="567"/>
      <c r="FC76" s="567"/>
      <c r="FD76" s="567"/>
      <c r="FE76" s="567"/>
      <c r="FF76" s="567"/>
      <c r="FG76" s="567"/>
    </row>
    <row r="77" spans="1:163" ht="18" customHeight="1">
      <c r="A77" s="624" t="s">
        <v>533</v>
      </c>
      <c r="B77" s="624"/>
      <c r="C77" s="624"/>
      <c r="D77" s="624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624"/>
      <c r="AL77" s="624"/>
      <c r="AM77" s="624"/>
      <c r="AN77" s="624"/>
      <c r="AO77" s="624"/>
      <c r="AP77" s="624"/>
      <c r="AQ77" s="624"/>
      <c r="AR77" s="624"/>
      <c r="AS77" s="624"/>
      <c r="AT77" s="624"/>
      <c r="AU77" s="624"/>
      <c r="AV77" s="624"/>
      <c r="AW77" s="624"/>
      <c r="AX77" s="624"/>
      <c r="AY77" s="624"/>
      <c r="AZ77" s="624"/>
      <c r="BA77" s="624"/>
      <c r="BB77" s="624"/>
      <c r="BC77" s="624"/>
      <c r="BD77" s="624"/>
      <c r="BE77" s="624"/>
      <c r="BF77" s="624"/>
      <c r="BG77" s="624"/>
      <c r="BH77" s="624"/>
      <c r="BI77" s="624"/>
      <c r="BJ77" s="625"/>
      <c r="BK77" s="626"/>
      <c r="BL77" s="627"/>
      <c r="BM77" s="627"/>
      <c r="BN77" s="627"/>
      <c r="BO77" s="627"/>
      <c r="BP77" s="627"/>
      <c r="BQ77" s="627"/>
      <c r="BR77" s="628"/>
      <c r="BS77" s="636"/>
      <c r="BT77" s="613"/>
      <c r="BU77" s="613"/>
      <c r="BV77" s="613"/>
      <c r="BW77" s="613"/>
      <c r="BX77" s="613"/>
      <c r="BY77" s="613"/>
      <c r="BZ77" s="613"/>
      <c r="CA77" s="613"/>
      <c r="CB77" s="613"/>
      <c r="CC77" s="613"/>
      <c r="CD77" s="613"/>
      <c r="CE77" s="613"/>
      <c r="CF77" s="613"/>
      <c r="CG77" s="613"/>
      <c r="CH77" s="613"/>
      <c r="CI77" s="613"/>
      <c r="CJ77" s="613"/>
      <c r="CK77" s="613"/>
      <c r="CL77" s="613"/>
      <c r="CM77" s="613"/>
      <c r="CN77" s="613"/>
      <c r="CO77" s="613"/>
      <c r="CP77" s="613"/>
      <c r="CQ77" s="613"/>
      <c r="CR77" s="613"/>
      <c r="CS77" s="613"/>
      <c r="CT77" s="613"/>
      <c r="CU77" s="613"/>
      <c r="CV77" s="613"/>
      <c r="CW77" s="614"/>
      <c r="CX77" s="636"/>
      <c r="CY77" s="613"/>
      <c r="CZ77" s="613"/>
      <c r="DA77" s="613"/>
      <c r="DB77" s="613"/>
      <c r="DC77" s="613"/>
      <c r="DD77" s="613"/>
      <c r="DE77" s="613"/>
      <c r="DF77" s="613"/>
      <c r="DG77" s="613"/>
      <c r="DH77" s="613"/>
      <c r="DI77" s="613"/>
      <c r="DJ77" s="613"/>
      <c r="DK77" s="613"/>
      <c r="DL77" s="613"/>
      <c r="DM77" s="613"/>
      <c r="DN77" s="613"/>
      <c r="DO77" s="613"/>
      <c r="DP77" s="613"/>
      <c r="DQ77" s="613"/>
      <c r="DR77" s="613"/>
      <c r="DS77" s="613"/>
      <c r="DT77" s="613"/>
      <c r="DU77" s="613"/>
      <c r="DV77" s="613"/>
      <c r="DW77" s="613"/>
      <c r="DX77" s="613"/>
      <c r="DY77" s="613"/>
      <c r="DZ77" s="613"/>
      <c r="EA77" s="613"/>
      <c r="EB77" s="614"/>
      <c r="EC77" s="636"/>
      <c r="ED77" s="613"/>
      <c r="EE77" s="613"/>
      <c r="EF77" s="613"/>
      <c r="EG77" s="613"/>
      <c r="EH77" s="613"/>
      <c r="EI77" s="613"/>
      <c r="EJ77" s="613"/>
      <c r="EK77" s="613"/>
      <c r="EL77" s="613"/>
      <c r="EM77" s="613"/>
      <c r="EN77" s="613"/>
      <c r="EO77" s="613"/>
      <c r="EP77" s="613"/>
      <c r="EQ77" s="613"/>
      <c r="ER77" s="613"/>
      <c r="ES77" s="613"/>
      <c r="ET77" s="613"/>
      <c r="EU77" s="613"/>
      <c r="EV77" s="613"/>
      <c r="EW77" s="613"/>
      <c r="EX77" s="613"/>
      <c r="EY77" s="613"/>
      <c r="EZ77" s="613"/>
      <c r="FA77" s="613"/>
      <c r="FB77" s="613"/>
      <c r="FC77" s="613"/>
      <c r="FD77" s="613"/>
      <c r="FE77" s="613"/>
      <c r="FF77" s="613"/>
      <c r="FG77" s="637"/>
    </row>
    <row r="78" spans="1:163" ht="18" customHeight="1">
      <c r="A78" s="623" t="s">
        <v>534</v>
      </c>
      <c r="B78" s="623"/>
      <c r="C78" s="623"/>
      <c r="D78" s="623"/>
      <c r="E78" s="623"/>
      <c r="F78" s="623"/>
      <c r="G78" s="623"/>
      <c r="H78" s="623"/>
      <c r="I78" s="623"/>
      <c r="J78" s="623"/>
      <c r="K78" s="623"/>
      <c r="L78" s="623"/>
      <c r="M78" s="623"/>
      <c r="N78" s="623"/>
      <c r="O78" s="623"/>
      <c r="P78" s="623"/>
      <c r="Q78" s="623"/>
      <c r="R78" s="623"/>
      <c r="S78" s="623"/>
      <c r="T78" s="623"/>
      <c r="U78" s="623"/>
      <c r="V78" s="623"/>
      <c r="W78" s="623"/>
      <c r="X78" s="623"/>
      <c r="Y78" s="623"/>
      <c r="Z78" s="623"/>
      <c r="AA78" s="623"/>
      <c r="AB78" s="623"/>
      <c r="AC78" s="623"/>
      <c r="AD78" s="623"/>
      <c r="AE78" s="623"/>
      <c r="AF78" s="623"/>
      <c r="AG78" s="623"/>
      <c r="AH78" s="623"/>
      <c r="AI78" s="623"/>
      <c r="AJ78" s="623"/>
      <c r="AK78" s="623"/>
      <c r="AL78" s="623"/>
      <c r="AM78" s="623"/>
      <c r="AN78" s="623"/>
      <c r="AO78" s="623"/>
      <c r="AP78" s="623"/>
      <c r="AQ78" s="623"/>
      <c r="AR78" s="623"/>
      <c r="AS78" s="623"/>
      <c r="AT78" s="623"/>
      <c r="AU78" s="623"/>
      <c r="AV78" s="623"/>
      <c r="AW78" s="623"/>
      <c r="AX78" s="623"/>
      <c r="AY78" s="623"/>
      <c r="AZ78" s="623"/>
      <c r="BA78" s="623"/>
      <c r="BB78" s="623"/>
      <c r="BC78" s="623"/>
      <c r="BD78" s="623"/>
      <c r="BE78" s="623"/>
      <c r="BF78" s="623"/>
      <c r="BG78" s="623"/>
      <c r="BH78" s="623"/>
      <c r="BI78" s="623"/>
      <c r="BJ78" s="623"/>
      <c r="BK78" s="97" t="s">
        <v>249</v>
      </c>
      <c r="BL78" s="85"/>
      <c r="BM78" s="85"/>
      <c r="BN78" s="85"/>
      <c r="BO78" s="85"/>
      <c r="BP78" s="85"/>
      <c r="BQ78" s="85"/>
      <c r="BR78" s="516"/>
      <c r="BS78" s="506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517"/>
      <c r="CX78" s="506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517"/>
      <c r="EC78" s="506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507"/>
    </row>
    <row r="79" spans="1:163" ht="15" customHeight="1">
      <c r="A79" s="648" t="s">
        <v>291</v>
      </c>
      <c r="B79" s="648"/>
      <c r="C79" s="648"/>
      <c r="D79" s="648"/>
      <c r="E79" s="648"/>
      <c r="F79" s="648"/>
      <c r="G79" s="648"/>
      <c r="H79" s="648"/>
      <c r="I79" s="648"/>
      <c r="J79" s="648"/>
      <c r="K79" s="648"/>
      <c r="L79" s="648"/>
      <c r="M79" s="648"/>
      <c r="N79" s="648"/>
      <c r="O79" s="648"/>
      <c r="P79" s="648"/>
      <c r="Q79" s="648"/>
      <c r="R79" s="648"/>
      <c r="S79" s="648"/>
      <c r="T79" s="648"/>
      <c r="U79" s="648"/>
      <c r="V79" s="648"/>
      <c r="W79" s="648"/>
      <c r="X79" s="648"/>
      <c r="Y79" s="648"/>
      <c r="Z79" s="648"/>
      <c r="AA79" s="648"/>
      <c r="AB79" s="648"/>
      <c r="AC79" s="648"/>
      <c r="AD79" s="648"/>
      <c r="AE79" s="648"/>
      <c r="AF79" s="648"/>
      <c r="AG79" s="648"/>
      <c r="AH79" s="648"/>
      <c r="AI79" s="648"/>
      <c r="AJ79" s="648"/>
      <c r="AK79" s="648"/>
      <c r="AL79" s="648"/>
      <c r="AM79" s="648"/>
      <c r="AN79" s="648"/>
      <c r="AO79" s="648"/>
      <c r="AP79" s="648"/>
      <c r="AQ79" s="648"/>
      <c r="AR79" s="648"/>
      <c r="AS79" s="648"/>
      <c r="AT79" s="648"/>
      <c r="AU79" s="648"/>
      <c r="AV79" s="648"/>
      <c r="AW79" s="648"/>
      <c r="AX79" s="648"/>
      <c r="AY79" s="648"/>
      <c r="AZ79" s="648"/>
      <c r="BA79" s="648"/>
      <c r="BB79" s="648"/>
      <c r="BC79" s="648"/>
      <c r="BD79" s="648"/>
      <c r="BE79" s="648"/>
      <c r="BF79" s="648"/>
      <c r="BG79" s="648"/>
      <c r="BH79" s="648"/>
      <c r="BI79" s="648"/>
      <c r="BJ79" s="649"/>
      <c r="BK79" s="94"/>
      <c r="BL79" s="95"/>
      <c r="BM79" s="95"/>
      <c r="BN79" s="95"/>
      <c r="BO79" s="95"/>
      <c r="BP79" s="95"/>
      <c r="BQ79" s="95"/>
      <c r="BR79" s="570"/>
      <c r="BS79" s="480"/>
      <c r="BT79" s="481"/>
      <c r="BU79" s="481"/>
      <c r="BV79" s="481"/>
      <c r="BW79" s="481"/>
      <c r="BX79" s="481"/>
      <c r="BY79" s="481"/>
      <c r="BZ79" s="481"/>
      <c r="CA79" s="481"/>
      <c r="CB79" s="481"/>
      <c r="CC79" s="481"/>
      <c r="CD79" s="481"/>
      <c r="CE79" s="481"/>
      <c r="CF79" s="481"/>
      <c r="CG79" s="481"/>
      <c r="CH79" s="481"/>
      <c r="CI79" s="481"/>
      <c r="CJ79" s="481"/>
      <c r="CK79" s="481"/>
      <c r="CL79" s="481"/>
      <c r="CM79" s="481"/>
      <c r="CN79" s="481"/>
      <c r="CO79" s="481"/>
      <c r="CP79" s="481"/>
      <c r="CQ79" s="481"/>
      <c r="CR79" s="481"/>
      <c r="CS79" s="481"/>
      <c r="CT79" s="481"/>
      <c r="CU79" s="481"/>
      <c r="CV79" s="481"/>
      <c r="CW79" s="482"/>
      <c r="CX79" s="480"/>
      <c r="CY79" s="481"/>
      <c r="CZ79" s="481"/>
      <c r="DA79" s="481"/>
      <c r="DB79" s="481"/>
      <c r="DC79" s="481"/>
      <c r="DD79" s="481"/>
      <c r="DE79" s="481"/>
      <c r="DF79" s="481"/>
      <c r="DG79" s="481"/>
      <c r="DH79" s="481"/>
      <c r="DI79" s="481"/>
      <c r="DJ79" s="481"/>
      <c r="DK79" s="481"/>
      <c r="DL79" s="481"/>
      <c r="DM79" s="481"/>
      <c r="DN79" s="481"/>
      <c r="DO79" s="481"/>
      <c r="DP79" s="481"/>
      <c r="DQ79" s="481"/>
      <c r="DR79" s="481"/>
      <c r="DS79" s="481"/>
      <c r="DT79" s="481"/>
      <c r="DU79" s="481"/>
      <c r="DV79" s="481"/>
      <c r="DW79" s="481"/>
      <c r="DX79" s="481"/>
      <c r="DY79" s="481"/>
      <c r="DZ79" s="481"/>
      <c r="EA79" s="481"/>
      <c r="EB79" s="482"/>
      <c r="EC79" s="480"/>
      <c r="ED79" s="481"/>
      <c r="EE79" s="481"/>
      <c r="EF79" s="481"/>
      <c r="EG79" s="481"/>
      <c r="EH79" s="481"/>
      <c r="EI79" s="481"/>
      <c r="EJ79" s="481"/>
      <c r="EK79" s="481"/>
      <c r="EL79" s="481"/>
      <c r="EM79" s="481"/>
      <c r="EN79" s="481"/>
      <c r="EO79" s="481"/>
      <c r="EP79" s="481"/>
      <c r="EQ79" s="481"/>
      <c r="ER79" s="481"/>
      <c r="ES79" s="481"/>
      <c r="ET79" s="481"/>
      <c r="EU79" s="481"/>
      <c r="EV79" s="481"/>
      <c r="EW79" s="481"/>
      <c r="EX79" s="481"/>
      <c r="EY79" s="481"/>
      <c r="EZ79" s="481"/>
      <c r="FA79" s="481"/>
      <c r="FB79" s="481"/>
      <c r="FC79" s="481"/>
      <c r="FD79" s="481"/>
      <c r="FE79" s="481"/>
      <c r="FF79" s="481"/>
      <c r="FG79" s="611"/>
    </row>
    <row r="80" spans="1:163" ht="23.25" customHeight="1">
      <c r="A80" s="621" t="s">
        <v>680</v>
      </c>
      <c r="B80" s="621"/>
      <c r="C80" s="621"/>
      <c r="D80" s="621"/>
      <c r="E80" s="621"/>
      <c r="F80" s="621"/>
      <c r="G80" s="621"/>
      <c r="H80" s="621"/>
      <c r="I80" s="621"/>
      <c r="J80" s="621"/>
      <c r="K80" s="621"/>
      <c r="L80" s="621"/>
      <c r="M80" s="621"/>
      <c r="N80" s="621"/>
      <c r="O80" s="621"/>
      <c r="P80" s="621"/>
      <c r="Q80" s="621"/>
      <c r="R80" s="621"/>
      <c r="S80" s="621"/>
      <c r="T80" s="621"/>
      <c r="U80" s="621"/>
      <c r="V80" s="621"/>
      <c r="W80" s="621"/>
      <c r="X80" s="621"/>
      <c r="Y80" s="621"/>
      <c r="Z80" s="621"/>
      <c r="AA80" s="621"/>
      <c r="AB80" s="621"/>
      <c r="AC80" s="621"/>
      <c r="AD80" s="621"/>
      <c r="AE80" s="621"/>
      <c r="AF80" s="621"/>
      <c r="AG80" s="621"/>
      <c r="AH80" s="621"/>
      <c r="AI80" s="621"/>
      <c r="AJ80" s="621"/>
      <c r="AK80" s="621"/>
      <c r="AL80" s="621"/>
      <c r="AM80" s="621"/>
      <c r="AN80" s="621"/>
      <c r="AO80" s="621"/>
      <c r="AP80" s="621"/>
      <c r="AQ80" s="621"/>
      <c r="AR80" s="621"/>
      <c r="AS80" s="621"/>
      <c r="AT80" s="621"/>
      <c r="AU80" s="621"/>
      <c r="AV80" s="621"/>
      <c r="AW80" s="621"/>
      <c r="AX80" s="621"/>
      <c r="AY80" s="621"/>
      <c r="AZ80" s="621"/>
      <c r="BA80" s="621"/>
      <c r="BB80" s="621"/>
      <c r="BC80" s="621"/>
      <c r="BD80" s="621"/>
      <c r="BE80" s="621"/>
      <c r="BF80" s="621"/>
      <c r="BG80" s="621"/>
      <c r="BH80" s="621"/>
      <c r="BI80" s="621"/>
      <c r="BJ80" s="621"/>
      <c r="BK80" s="97" t="s">
        <v>535</v>
      </c>
      <c r="BL80" s="85"/>
      <c r="BM80" s="85"/>
      <c r="BN80" s="85"/>
      <c r="BO80" s="85"/>
      <c r="BP80" s="85"/>
      <c r="BQ80" s="85"/>
      <c r="BR80" s="516"/>
      <c r="BS80" s="506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517"/>
      <c r="CX80" s="506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517"/>
      <c r="EC80" s="506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507"/>
    </row>
    <row r="81" spans="1:163" ht="23.25" customHeight="1">
      <c r="A81" s="645" t="s">
        <v>681</v>
      </c>
      <c r="B81" s="645"/>
      <c r="C81" s="645"/>
      <c r="D81" s="645"/>
      <c r="E81" s="645"/>
      <c r="F81" s="645"/>
      <c r="G81" s="645"/>
      <c r="H81" s="645"/>
      <c r="I81" s="645"/>
      <c r="J81" s="645"/>
      <c r="K81" s="645"/>
      <c r="L81" s="645"/>
      <c r="M81" s="645"/>
      <c r="N81" s="645"/>
      <c r="O81" s="645"/>
      <c r="P81" s="645"/>
      <c r="Q81" s="645"/>
      <c r="R81" s="645"/>
      <c r="S81" s="645"/>
      <c r="T81" s="645"/>
      <c r="U81" s="645"/>
      <c r="V81" s="645"/>
      <c r="W81" s="645"/>
      <c r="X81" s="645"/>
      <c r="Y81" s="645"/>
      <c r="Z81" s="645"/>
      <c r="AA81" s="645"/>
      <c r="AB81" s="645"/>
      <c r="AC81" s="645"/>
      <c r="AD81" s="645"/>
      <c r="AE81" s="645"/>
      <c r="AF81" s="645"/>
      <c r="AG81" s="645"/>
      <c r="AH81" s="645"/>
      <c r="AI81" s="645"/>
      <c r="AJ81" s="645"/>
      <c r="AK81" s="645"/>
      <c r="AL81" s="645"/>
      <c r="AM81" s="645"/>
      <c r="AN81" s="645"/>
      <c r="AO81" s="645"/>
      <c r="AP81" s="645"/>
      <c r="AQ81" s="645"/>
      <c r="AR81" s="645"/>
      <c r="AS81" s="645"/>
      <c r="AT81" s="645"/>
      <c r="AU81" s="645"/>
      <c r="AV81" s="645"/>
      <c r="AW81" s="645"/>
      <c r="AX81" s="645"/>
      <c r="AY81" s="645"/>
      <c r="AZ81" s="645"/>
      <c r="BA81" s="645"/>
      <c r="BB81" s="645"/>
      <c r="BC81" s="645"/>
      <c r="BD81" s="645"/>
      <c r="BE81" s="645"/>
      <c r="BF81" s="645"/>
      <c r="BG81" s="645"/>
      <c r="BH81" s="645"/>
      <c r="BI81" s="645"/>
      <c r="BJ81" s="645"/>
      <c r="BK81" s="91" t="s">
        <v>536</v>
      </c>
      <c r="BL81" s="92"/>
      <c r="BM81" s="92"/>
      <c r="BN81" s="92"/>
      <c r="BO81" s="92"/>
      <c r="BP81" s="92"/>
      <c r="BQ81" s="92"/>
      <c r="BR81" s="199"/>
      <c r="BS81" s="120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9"/>
      <c r="CX81" s="120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9"/>
      <c r="EC81" s="120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279"/>
    </row>
    <row r="82" spans="1:163" ht="23.25" customHeight="1">
      <c r="A82" s="645" t="s">
        <v>682</v>
      </c>
      <c r="B82" s="645"/>
      <c r="C82" s="645"/>
      <c r="D82" s="645"/>
      <c r="E82" s="645"/>
      <c r="F82" s="645"/>
      <c r="G82" s="645"/>
      <c r="H82" s="645"/>
      <c r="I82" s="645"/>
      <c r="J82" s="645"/>
      <c r="K82" s="645"/>
      <c r="L82" s="645"/>
      <c r="M82" s="645"/>
      <c r="N82" s="645"/>
      <c r="O82" s="645"/>
      <c r="P82" s="645"/>
      <c r="Q82" s="645"/>
      <c r="R82" s="645"/>
      <c r="S82" s="645"/>
      <c r="T82" s="645"/>
      <c r="U82" s="645"/>
      <c r="V82" s="645"/>
      <c r="W82" s="645"/>
      <c r="X82" s="645"/>
      <c r="Y82" s="645"/>
      <c r="Z82" s="645"/>
      <c r="AA82" s="645"/>
      <c r="AB82" s="645"/>
      <c r="AC82" s="645"/>
      <c r="AD82" s="645"/>
      <c r="AE82" s="645"/>
      <c r="AF82" s="645"/>
      <c r="AG82" s="645"/>
      <c r="AH82" s="645"/>
      <c r="AI82" s="645"/>
      <c r="AJ82" s="645"/>
      <c r="AK82" s="645"/>
      <c r="AL82" s="645"/>
      <c r="AM82" s="645"/>
      <c r="AN82" s="645"/>
      <c r="AO82" s="645"/>
      <c r="AP82" s="645"/>
      <c r="AQ82" s="645"/>
      <c r="AR82" s="645"/>
      <c r="AS82" s="645"/>
      <c r="AT82" s="645"/>
      <c r="AU82" s="645"/>
      <c r="AV82" s="645"/>
      <c r="AW82" s="645"/>
      <c r="AX82" s="645"/>
      <c r="AY82" s="645"/>
      <c r="AZ82" s="645"/>
      <c r="BA82" s="645"/>
      <c r="BB82" s="645"/>
      <c r="BC82" s="645"/>
      <c r="BD82" s="645"/>
      <c r="BE82" s="645"/>
      <c r="BF82" s="645"/>
      <c r="BG82" s="645"/>
      <c r="BH82" s="645"/>
      <c r="BI82" s="645"/>
      <c r="BJ82" s="645"/>
      <c r="BK82" s="91" t="s">
        <v>537</v>
      </c>
      <c r="BL82" s="92"/>
      <c r="BM82" s="92"/>
      <c r="BN82" s="92"/>
      <c r="BO82" s="92"/>
      <c r="BP82" s="92"/>
      <c r="BQ82" s="92"/>
      <c r="BR82" s="199"/>
      <c r="BS82" s="120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9"/>
      <c r="CX82" s="120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9"/>
      <c r="EC82" s="120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279"/>
    </row>
    <row r="83" spans="1:163" ht="23.25" customHeight="1">
      <c r="A83" s="645" t="s">
        <v>683</v>
      </c>
      <c r="B83" s="645"/>
      <c r="C83" s="645"/>
      <c r="D83" s="645"/>
      <c r="E83" s="645"/>
      <c r="F83" s="645"/>
      <c r="G83" s="645"/>
      <c r="H83" s="645"/>
      <c r="I83" s="645"/>
      <c r="J83" s="645"/>
      <c r="K83" s="645"/>
      <c r="L83" s="645"/>
      <c r="M83" s="645"/>
      <c r="N83" s="645"/>
      <c r="O83" s="645"/>
      <c r="P83" s="645"/>
      <c r="Q83" s="645"/>
      <c r="R83" s="645"/>
      <c r="S83" s="645"/>
      <c r="T83" s="645"/>
      <c r="U83" s="645"/>
      <c r="V83" s="645"/>
      <c r="W83" s="645"/>
      <c r="X83" s="645"/>
      <c r="Y83" s="645"/>
      <c r="Z83" s="645"/>
      <c r="AA83" s="645"/>
      <c r="AB83" s="645"/>
      <c r="AC83" s="645"/>
      <c r="AD83" s="645"/>
      <c r="AE83" s="645"/>
      <c r="AF83" s="645"/>
      <c r="AG83" s="645"/>
      <c r="AH83" s="645"/>
      <c r="AI83" s="645"/>
      <c r="AJ83" s="645"/>
      <c r="AK83" s="645"/>
      <c r="AL83" s="645"/>
      <c r="AM83" s="645"/>
      <c r="AN83" s="645"/>
      <c r="AO83" s="645"/>
      <c r="AP83" s="645"/>
      <c r="AQ83" s="645"/>
      <c r="AR83" s="645"/>
      <c r="AS83" s="645"/>
      <c r="AT83" s="645"/>
      <c r="AU83" s="645"/>
      <c r="AV83" s="645"/>
      <c r="AW83" s="645"/>
      <c r="AX83" s="645"/>
      <c r="AY83" s="645"/>
      <c r="AZ83" s="645"/>
      <c r="BA83" s="645"/>
      <c r="BB83" s="645"/>
      <c r="BC83" s="645"/>
      <c r="BD83" s="645"/>
      <c r="BE83" s="645"/>
      <c r="BF83" s="645"/>
      <c r="BG83" s="645"/>
      <c r="BH83" s="645"/>
      <c r="BI83" s="645"/>
      <c r="BJ83" s="645"/>
      <c r="BK83" s="91" t="s">
        <v>538</v>
      </c>
      <c r="BL83" s="92"/>
      <c r="BM83" s="92"/>
      <c r="BN83" s="92"/>
      <c r="BO83" s="92"/>
      <c r="BP83" s="92"/>
      <c r="BQ83" s="92"/>
      <c r="BR83" s="199"/>
      <c r="BS83" s="120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9"/>
      <c r="CX83" s="120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9"/>
      <c r="EC83" s="120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279"/>
    </row>
    <row r="84" spans="1:163" ht="24" customHeight="1">
      <c r="A84" s="621" t="s">
        <v>545</v>
      </c>
      <c r="B84" s="621"/>
      <c r="C84" s="621"/>
      <c r="D84" s="621"/>
      <c r="E84" s="621"/>
      <c r="F84" s="621"/>
      <c r="G84" s="621"/>
      <c r="H84" s="621"/>
      <c r="I84" s="621"/>
      <c r="J84" s="621"/>
      <c r="K84" s="621"/>
      <c r="L84" s="621"/>
      <c r="M84" s="621"/>
      <c r="N84" s="621"/>
      <c r="O84" s="621"/>
      <c r="P84" s="621"/>
      <c r="Q84" s="621"/>
      <c r="R84" s="621"/>
      <c r="S84" s="621"/>
      <c r="T84" s="621"/>
      <c r="U84" s="621"/>
      <c r="V84" s="621"/>
      <c r="W84" s="621"/>
      <c r="X84" s="621"/>
      <c r="Y84" s="621"/>
      <c r="Z84" s="621"/>
      <c r="AA84" s="621"/>
      <c r="AB84" s="621"/>
      <c r="AC84" s="621"/>
      <c r="AD84" s="621"/>
      <c r="AE84" s="621"/>
      <c r="AF84" s="621"/>
      <c r="AG84" s="621"/>
      <c r="AH84" s="621"/>
      <c r="AI84" s="621"/>
      <c r="AJ84" s="621"/>
      <c r="AK84" s="621"/>
      <c r="AL84" s="621"/>
      <c r="AM84" s="621"/>
      <c r="AN84" s="621"/>
      <c r="AO84" s="621"/>
      <c r="AP84" s="621"/>
      <c r="AQ84" s="621"/>
      <c r="AR84" s="621"/>
      <c r="AS84" s="621"/>
      <c r="AT84" s="621"/>
      <c r="AU84" s="621"/>
      <c r="AV84" s="621"/>
      <c r="AW84" s="621"/>
      <c r="AX84" s="621"/>
      <c r="AY84" s="621"/>
      <c r="AZ84" s="621"/>
      <c r="BA84" s="621"/>
      <c r="BB84" s="621"/>
      <c r="BC84" s="621"/>
      <c r="BD84" s="621"/>
      <c r="BE84" s="621"/>
      <c r="BF84" s="621"/>
      <c r="BG84" s="621"/>
      <c r="BH84" s="621"/>
      <c r="BI84" s="621"/>
      <c r="BJ84" s="621"/>
      <c r="BK84" s="97" t="s">
        <v>540</v>
      </c>
      <c r="BL84" s="85"/>
      <c r="BM84" s="85"/>
      <c r="BN84" s="85"/>
      <c r="BO84" s="85"/>
      <c r="BP84" s="85"/>
      <c r="BQ84" s="85"/>
      <c r="BR84" s="516"/>
      <c r="BS84" s="506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517"/>
      <c r="CX84" s="506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517"/>
      <c r="EC84" s="506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507"/>
    </row>
    <row r="85" spans="1:163" ht="23.25" customHeight="1">
      <c r="A85" s="645" t="s">
        <v>684</v>
      </c>
      <c r="B85" s="645"/>
      <c r="C85" s="645"/>
      <c r="D85" s="645"/>
      <c r="E85" s="645"/>
      <c r="F85" s="645"/>
      <c r="G85" s="645"/>
      <c r="H85" s="645"/>
      <c r="I85" s="645"/>
      <c r="J85" s="645"/>
      <c r="K85" s="645"/>
      <c r="L85" s="645"/>
      <c r="M85" s="645"/>
      <c r="N85" s="645"/>
      <c r="O85" s="645"/>
      <c r="P85" s="645"/>
      <c r="Q85" s="645"/>
      <c r="R85" s="645"/>
      <c r="S85" s="645"/>
      <c r="T85" s="645"/>
      <c r="U85" s="645"/>
      <c r="V85" s="645"/>
      <c r="W85" s="645"/>
      <c r="X85" s="645"/>
      <c r="Y85" s="645"/>
      <c r="Z85" s="645"/>
      <c r="AA85" s="645"/>
      <c r="AB85" s="645"/>
      <c r="AC85" s="645"/>
      <c r="AD85" s="645"/>
      <c r="AE85" s="645"/>
      <c r="AF85" s="645"/>
      <c r="AG85" s="645"/>
      <c r="AH85" s="645"/>
      <c r="AI85" s="645"/>
      <c r="AJ85" s="645"/>
      <c r="AK85" s="645"/>
      <c r="AL85" s="645"/>
      <c r="AM85" s="645"/>
      <c r="AN85" s="645"/>
      <c r="AO85" s="645"/>
      <c r="AP85" s="645"/>
      <c r="AQ85" s="645"/>
      <c r="AR85" s="645"/>
      <c r="AS85" s="645"/>
      <c r="AT85" s="645"/>
      <c r="AU85" s="645"/>
      <c r="AV85" s="645"/>
      <c r="AW85" s="645"/>
      <c r="AX85" s="645"/>
      <c r="AY85" s="645"/>
      <c r="AZ85" s="645"/>
      <c r="BA85" s="645"/>
      <c r="BB85" s="645"/>
      <c r="BC85" s="645"/>
      <c r="BD85" s="645"/>
      <c r="BE85" s="645"/>
      <c r="BF85" s="645"/>
      <c r="BG85" s="645"/>
      <c r="BH85" s="645"/>
      <c r="BI85" s="645"/>
      <c r="BJ85" s="645"/>
      <c r="BK85" s="91" t="s">
        <v>541</v>
      </c>
      <c r="BL85" s="92"/>
      <c r="BM85" s="92"/>
      <c r="BN85" s="92"/>
      <c r="BO85" s="92"/>
      <c r="BP85" s="92"/>
      <c r="BQ85" s="92"/>
      <c r="BR85" s="199"/>
      <c r="BS85" s="120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9"/>
      <c r="CX85" s="120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9"/>
      <c r="EC85" s="120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8"/>
      <c r="FF85" s="118"/>
      <c r="FG85" s="279"/>
    </row>
    <row r="86" spans="1:163" ht="18" customHeight="1">
      <c r="A86" s="645" t="s">
        <v>546</v>
      </c>
      <c r="B86" s="64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45"/>
      <c r="AL86" s="645"/>
      <c r="AM86" s="645"/>
      <c r="AN86" s="645"/>
      <c r="AO86" s="645"/>
      <c r="AP86" s="645"/>
      <c r="AQ86" s="645"/>
      <c r="AR86" s="645"/>
      <c r="AS86" s="645"/>
      <c r="AT86" s="645"/>
      <c r="AU86" s="645"/>
      <c r="AV86" s="645"/>
      <c r="AW86" s="645"/>
      <c r="AX86" s="645"/>
      <c r="AY86" s="645"/>
      <c r="AZ86" s="645"/>
      <c r="BA86" s="645"/>
      <c r="BB86" s="645"/>
      <c r="BC86" s="645"/>
      <c r="BD86" s="645"/>
      <c r="BE86" s="645"/>
      <c r="BF86" s="645"/>
      <c r="BG86" s="645"/>
      <c r="BH86" s="645"/>
      <c r="BI86" s="645"/>
      <c r="BJ86" s="645"/>
      <c r="BK86" s="91" t="s">
        <v>542</v>
      </c>
      <c r="BL86" s="92"/>
      <c r="BM86" s="92"/>
      <c r="BN86" s="92"/>
      <c r="BO86" s="92"/>
      <c r="BP86" s="92"/>
      <c r="BQ86" s="92"/>
      <c r="BR86" s="199"/>
      <c r="BS86" s="120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9"/>
      <c r="CX86" s="120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9"/>
      <c r="EC86" s="120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8"/>
      <c r="ET86" s="118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279"/>
    </row>
    <row r="87" spans="1:163" ht="18" customHeight="1">
      <c r="A87" s="645" t="s">
        <v>547</v>
      </c>
      <c r="B87" s="645"/>
      <c r="C87" s="645"/>
      <c r="D87" s="645"/>
      <c r="E87" s="645"/>
      <c r="F87" s="645"/>
      <c r="G87" s="645"/>
      <c r="H87" s="645"/>
      <c r="I87" s="645"/>
      <c r="J87" s="645"/>
      <c r="K87" s="645"/>
      <c r="L87" s="645"/>
      <c r="M87" s="645"/>
      <c r="N87" s="645"/>
      <c r="O87" s="645"/>
      <c r="P87" s="645"/>
      <c r="Q87" s="645"/>
      <c r="R87" s="645"/>
      <c r="S87" s="645"/>
      <c r="T87" s="645"/>
      <c r="U87" s="645"/>
      <c r="V87" s="645"/>
      <c r="W87" s="645"/>
      <c r="X87" s="645"/>
      <c r="Y87" s="645"/>
      <c r="Z87" s="645"/>
      <c r="AA87" s="645"/>
      <c r="AB87" s="645"/>
      <c r="AC87" s="645"/>
      <c r="AD87" s="645"/>
      <c r="AE87" s="645"/>
      <c r="AF87" s="645"/>
      <c r="AG87" s="645"/>
      <c r="AH87" s="645"/>
      <c r="AI87" s="645"/>
      <c r="AJ87" s="645"/>
      <c r="AK87" s="645"/>
      <c r="AL87" s="645"/>
      <c r="AM87" s="645"/>
      <c r="AN87" s="645"/>
      <c r="AO87" s="645"/>
      <c r="AP87" s="645"/>
      <c r="AQ87" s="645"/>
      <c r="AR87" s="645"/>
      <c r="AS87" s="645"/>
      <c r="AT87" s="645"/>
      <c r="AU87" s="645"/>
      <c r="AV87" s="645"/>
      <c r="AW87" s="645"/>
      <c r="AX87" s="645"/>
      <c r="AY87" s="645"/>
      <c r="AZ87" s="645"/>
      <c r="BA87" s="645"/>
      <c r="BB87" s="645"/>
      <c r="BC87" s="645"/>
      <c r="BD87" s="645"/>
      <c r="BE87" s="645"/>
      <c r="BF87" s="645"/>
      <c r="BG87" s="645"/>
      <c r="BH87" s="645"/>
      <c r="BI87" s="645"/>
      <c r="BJ87" s="645"/>
      <c r="BK87" s="91" t="s">
        <v>543</v>
      </c>
      <c r="BL87" s="92"/>
      <c r="BM87" s="92"/>
      <c r="BN87" s="92"/>
      <c r="BO87" s="92"/>
      <c r="BP87" s="92"/>
      <c r="BQ87" s="92"/>
      <c r="BR87" s="199"/>
      <c r="BS87" s="120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9"/>
      <c r="CX87" s="120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9"/>
      <c r="EC87" s="120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279"/>
    </row>
    <row r="88" spans="1:163" ht="23.25" customHeight="1">
      <c r="A88" s="669" t="s">
        <v>685</v>
      </c>
      <c r="B88" s="669"/>
      <c r="C88" s="669"/>
      <c r="D88" s="669"/>
      <c r="E88" s="669"/>
      <c r="F88" s="669"/>
      <c r="G88" s="669"/>
      <c r="H88" s="669"/>
      <c r="I88" s="669"/>
      <c r="J88" s="669"/>
      <c r="K88" s="669"/>
      <c r="L88" s="669"/>
      <c r="M88" s="669"/>
      <c r="N88" s="669"/>
      <c r="O88" s="669"/>
      <c r="P88" s="669"/>
      <c r="Q88" s="669"/>
      <c r="R88" s="669"/>
      <c r="S88" s="669"/>
      <c r="T88" s="669"/>
      <c r="U88" s="669"/>
      <c r="V88" s="669"/>
      <c r="W88" s="669"/>
      <c r="X88" s="669"/>
      <c r="Y88" s="669"/>
      <c r="Z88" s="669"/>
      <c r="AA88" s="669"/>
      <c r="AB88" s="669"/>
      <c r="AC88" s="669"/>
      <c r="AD88" s="669"/>
      <c r="AE88" s="669"/>
      <c r="AF88" s="669"/>
      <c r="AG88" s="669"/>
      <c r="AH88" s="669"/>
      <c r="AI88" s="669"/>
      <c r="AJ88" s="669"/>
      <c r="AK88" s="669"/>
      <c r="AL88" s="669"/>
      <c r="AM88" s="669"/>
      <c r="AN88" s="669"/>
      <c r="AO88" s="669"/>
      <c r="AP88" s="669"/>
      <c r="AQ88" s="669"/>
      <c r="AR88" s="669"/>
      <c r="AS88" s="669"/>
      <c r="AT88" s="669"/>
      <c r="AU88" s="669"/>
      <c r="AV88" s="669"/>
      <c r="AW88" s="669"/>
      <c r="AX88" s="669"/>
      <c r="AY88" s="669"/>
      <c r="AZ88" s="669"/>
      <c r="BA88" s="669"/>
      <c r="BB88" s="669"/>
      <c r="BC88" s="669"/>
      <c r="BD88" s="669"/>
      <c r="BE88" s="669"/>
      <c r="BF88" s="669"/>
      <c r="BG88" s="669"/>
      <c r="BH88" s="669"/>
      <c r="BI88" s="669"/>
      <c r="BJ88" s="670"/>
      <c r="BK88" s="91" t="s">
        <v>544</v>
      </c>
      <c r="BL88" s="92"/>
      <c r="BM88" s="92"/>
      <c r="BN88" s="92"/>
      <c r="BO88" s="92"/>
      <c r="BP88" s="92"/>
      <c r="BQ88" s="92"/>
      <c r="BR88" s="199"/>
      <c r="BS88" s="120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9"/>
      <c r="CX88" s="120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9"/>
      <c r="EC88" s="120"/>
      <c r="ED88" s="118"/>
      <c r="EE88" s="118"/>
      <c r="EF88" s="118"/>
      <c r="EG88" s="118"/>
      <c r="EH88" s="118"/>
      <c r="EI88" s="118"/>
      <c r="EJ88" s="118"/>
      <c r="EK88" s="118"/>
      <c r="EL88" s="118"/>
      <c r="EM88" s="118"/>
      <c r="EN88" s="118"/>
      <c r="EO88" s="118"/>
      <c r="EP88" s="118"/>
      <c r="EQ88" s="118"/>
      <c r="ER88" s="118"/>
      <c r="ES88" s="118"/>
      <c r="ET88" s="118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279"/>
    </row>
    <row r="89" spans="1:163" ht="25.5" customHeight="1">
      <c r="A89" s="666" t="s">
        <v>555</v>
      </c>
      <c r="B89" s="666"/>
      <c r="C89" s="666"/>
      <c r="D89" s="666"/>
      <c r="E89" s="666"/>
      <c r="F89" s="666"/>
      <c r="G89" s="666"/>
      <c r="H89" s="666"/>
      <c r="I89" s="666"/>
      <c r="J89" s="666"/>
      <c r="K89" s="666"/>
      <c r="L89" s="666"/>
      <c r="M89" s="666"/>
      <c r="N89" s="666"/>
      <c r="O89" s="666"/>
      <c r="P89" s="666"/>
      <c r="Q89" s="666"/>
      <c r="R89" s="666"/>
      <c r="S89" s="666"/>
      <c r="T89" s="666"/>
      <c r="U89" s="666"/>
      <c r="V89" s="666"/>
      <c r="W89" s="666"/>
      <c r="X89" s="666"/>
      <c r="Y89" s="666"/>
      <c r="Z89" s="666"/>
      <c r="AA89" s="666"/>
      <c r="AB89" s="666"/>
      <c r="AC89" s="666"/>
      <c r="AD89" s="666"/>
      <c r="AE89" s="666"/>
      <c r="AF89" s="666"/>
      <c r="AG89" s="666"/>
      <c r="AH89" s="666"/>
      <c r="AI89" s="666"/>
      <c r="AJ89" s="666"/>
      <c r="AK89" s="666"/>
      <c r="AL89" s="666"/>
      <c r="AM89" s="666"/>
      <c r="AN89" s="666"/>
      <c r="AO89" s="666"/>
      <c r="AP89" s="666"/>
      <c r="AQ89" s="666"/>
      <c r="AR89" s="666"/>
      <c r="AS89" s="666"/>
      <c r="AT89" s="666"/>
      <c r="AU89" s="666"/>
      <c r="AV89" s="666"/>
      <c r="AW89" s="666"/>
      <c r="AX89" s="666"/>
      <c r="AY89" s="666"/>
      <c r="AZ89" s="666"/>
      <c r="BA89" s="666"/>
      <c r="BB89" s="666"/>
      <c r="BC89" s="666"/>
      <c r="BD89" s="666"/>
      <c r="BE89" s="666"/>
      <c r="BF89" s="666"/>
      <c r="BG89" s="666"/>
      <c r="BH89" s="666"/>
      <c r="BI89" s="666"/>
      <c r="BJ89" s="666"/>
      <c r="BK89" s="91" t="s">
        <v>548</v>
      </c>
      <c r="BL89" s="92"/>
      <c r="BM89" s="92"/>
      <c r="BN89" s="92"/>
      <c r="BO89" s="92"/>
      <c r="BP89" s="92"/>
      <c r="BQ89" s="92"/>
      <c r="BR89" s="199"/>
      <c r="BS89" s="120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9"/>
      <c r="CX89" s="120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9"/>
      <c r="EC89" s="120"/>
      <c r="ED89" s="118"/>
      <c r="EE89" s="118"/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279"/>
    </row>
    <row r="90" spans="1:163" s="9" customFormat="1" ht="18" customHeight="1">
      <c r="A90" s="641" t="s">
        <v>291</v>
      </c>
      <c r="B90" s="641"/>
      <c r="C90" s="641"/>
      <c r="D90" s="641"/>
      <c r="E90" s="641"/>
      <c r="F90" s="641"/>
      <c r="G90" s="641"/>
      <c r="H90" s="641"/>
      <c r="I90" s="641"/>
      <c r="J90" s="641"/>
      <c r="K90" s="641"/>
      <c r="L90" s="641"/>
      <c r="M90" s="641"/>
      <c r="N90" s="641"/>
      <c r="O90" s="641"/>
      <c r="P90" s="641"/>
      <c r="Q90" s="641"/>
      <c r="R90" s="641"/>
      <c r="S90" s="641"/>
      <c r="T90" s="641"/>
      <c r="U90" s="641"/>
      <c r="V90" s="641"/>
      <c r="W90" s="641"/>
      <c r="X90" s="641"/>
      <c r="Y90" s="641"/>
      <c r="Z90" s="641"/>
      <c r="AA90" s="641"/>
      <c r="AB90" s="641"/>
      <c r="AC90" s="641"/>
      <c r="AD90" s="641"/>
      <c r="AE90" s="641"/>
      <c r="AF90" s="641"/>
      <c r="AG90" s="641"/>
      <c r="AH90" s="641"/>
      <c r="AI90" s="641"/>
      <c r="AJ90" s="641"/>
      <c r="AK90" s="641"/>
      <c r="AL90" s="641"/>
      <c r="AM90" s="641"/>
      <c r="AN90" s="641"/>
      <c r="AO90" s="641"/>
      <c r="AP90" s="641"/>
      <c r="AQ90" s="641"/>
      <c r="AR90" s="641"/>
      <c r="AS90" s="641"/>
      <c r="AT90" s="641"/>
      <c r="AU90" s="641"/>
      <c r="AV90" s="641"/>
      <c r="AW90" s="641"/>
      <c r="AX90" s="641"/>
      <c r="AY90" s="641"/>
      <c r="AZ90" s="641"/>
      <c r="BA90" s="641"/>
      <c r="BB90" s="641"/>
      <c r="BC90" s="641"/>
      <c r="BD90" s="641"/>
      <c r="BE90" s="641"/>
      <c r="BF90" s="641"/>
      <c r="BG90" s="641"/>
      <c r="BH90" s="641"/>
      <c r="BI90" s="641"/>
      <c r="BJ90" s="641"/>
      <c r="BK90" s="94"/>
      <c r="BL90" s="95"/>
      <c r="BM90" s="95"/>
      <c r="BN90" s="95"/>
      <c r="BO90" s="95"/>
      <c r="BP90" s="95"/>
      <c r="BQ90" s="95"/>
      <c r="BR90" s="570"/>
      <c r="BS90" s="480"/>
      <c r="BT90" s="481"/>
      <c r="BU90" s="481"/>
      <c r="BV90" s="481"/>
      <c r="BW90" s="481"/>
      <c r="BX90" s="481"/>
      <c r="BY90" s="481"/>
      <c r="BZ90" s="481"/>
      <c r="CA90" s="481"/>
      <c r="CB90" s="481"/>
      <c r="CC90" s="481"/>
      <c r="CD90" s="481"/>
      <c r="CE90" s="481"/>
      <c r="CF90" s="481"/>
      <c r="CG90" s="481"/>
      <c r="CH90" s="481"/>
      <c r="CI90" s="481"/>
      <c r="CJ90" s="481"/>
      <c r="CK90" s="481"/>
      <c r="CL90" s="481"/>
      <c r="CM90" s="481"/>
      <c r="CN90" s="481"/>
      <c r="CO90" s="481"/>
      <c r="CP90" s="481"/>
      <c r="CQ90" s="481"/>
      <c r="CR90" s="481"/>
      <c r="CS90" s="481"/>
      <c r="CT90" s="481"/>
      <c r="CU90" s="481"/>
      <c r="CV90" s="481"/>
      <c r="CW90" s="482"/>
      <c r="CX90" s="480"/>
      <c r="CY90" s="481"/>
      <c r="CZ90" s="481"/>
      <c r="DA90" s="481"/>
      <c r="DB90" s="481"/>
      <c r="DC90" s="481"/>
      <c r="DD90" s="481"/>
      <c r="DE90" s="481"/>
      <c r="DF90" s="481"/>
      <c r="DG90" s="481"/>
      <c r="DH90" s="481"/>
      <c r="DI90" s="481"/>
      <c r="DJ90" s="481"/>
      <c r="DK90" s="481"/>
      <c r="DL90" s="481"/>
      <c r="DM90" s="481"/>
      <c r="DN90" s="481"/>
      <c r="DO90" s="481"/>
      <c r="DP90" s="481"/>
      <c r="DQ90" s="481"/>
      <c r="DR90" s="481"/>
      <c r="DS90" s="481"/>
      <c r="DT90" s="481"/>
      <c r="DU90" s="481"/>
      <c r="DV90" s="481"/>
      <c r="DW90" s="481"/>
      <c r="DX90" s="481"/>
      <c r="DY90" s="481"/>
      <c r="DZ90" s="481"/>
      <c r="EA90" s="481"/>
      <c r="EB90" s="482"/>
      <c r="EC90" s="480"/>
      <c r="ED90" s="481"/>
      <c r="EE90" s="481"/>
      <c r="EF90" s="481"/>
      <c r="EG90" s="481"/>
      <c r="EH90" s="481"/>
      <c r="EI90" s="481"/>
      <c r="EJ90" s="481"/>
      <c r="EK90" s="481"/>
      <c r="EL90" s="481"/>
      <c r="EM90" s="481"/>
      <c r="EN90" s="481"/>
      <c r="EO90" s="481"/>
      <c r="EP90" s="481"/>
      <c r="EQ90" s="481"/>
      <c r="ER90" s="481"/>
      <c r="ES90" s="481"/>
      <c r="ET90" s="481"/>
      <c r="EU90" s="481"/>
      <c r="EV90" s="481"/>
      <c r="EW90" s="481"/>
      <c r="EX90" s="481"/>
      <c r="EY90" s="481"/>
      <c r="EZ90" s="481"/>
      <c r="FA90" s="481"/>
      <c r="FB90" s="481"/>
      <c r="FC90" s="481"/>
      <c r="FD90" s="481"/>
      <c r="FE90" s="481"/>
      <c r="FF90" s="481"/>
      <c r="FG90" s="611"/>
    </row>
    <row r="91" spans="1:163" ht="24" customHeight="1">
      <c r="A91" s="621" t="s">
        <v>556</v>
      </c>
      <c r="B91" s="621"/>
      <c r="C91" s="621"/>
      <c r="D91" s="621"/>
      <c r="E91" s="621"/>
      <c r="F91" s="621"/>
      <c r="G91" s="621"/>
      <c r="H91" s="621"/>
      <c r="I91" s="621"/>
      <c r="J91" s="621"/>
      <c r="K91" s="621"/>
      <c r="L91" s="621"/>
      <c r="M91" s="621"/>
      <c r="N91" s="621"/>
      <c r="O91" s="621"/>
      <c r="P91" s="621"/>
      <c r="Q91" s="621"/>
      <c r="R91" s="621"/>
      <c r="S91" s="621"/>
      <c r="T91" s="621"/>
      <c r="U91" s="621"/>
      <c r="V91" s="621"/>
      <c r="W91" s="621"/>
      <c r="X91" s="621"/>
      <c r="Y91" s="621"/>
      <c r="Z91" s="621"/>
      <c r="AA91" s="621"/>
      <c r="AB91" s="621"/>
      <c r="AC91" s="621"/>
      <c r="AD91" s="621"/>
      <c r="AE91" s="621"/>
      <c r="AF91" s="621"/>
      <c r="AG91" s="621"/>
      <c r="AH91" s="621"/>
      <c r="AI91" s="621"/>
      <c r="AJ91" s="621"/>
      <c r="AK91" s="621"/>
      <c r="AL91" s="621"/>
      <c r="AM91" s="621"/>
      <c r="AN91" s="621"/>
      <c r="AO91" s="621"/>
      <c r="AP91" s="621"/>
      <c r="AQ91" s="621"/>
      <c r="AR91" s="621"/>
      <c r="AS91" s="621"/>
      <c r="AT91" s="621"/>
      <c r="AU91" s="621"/>
      <c r="AV91" s="621"/>
      <c r="AW91" s="621"/>
      <c r="AX91" s="621"/>
      <c r="AY91" s="621"/>
      <c r="AZ91" s="621"/>
      <c r="BA91" s="621"/>
      <c r="BB91" s="621"/>
      <c r="BC91" s="621"/>
      <c r="BD91" s="621"/>
      <c r="BE91" s="621"/>
      <c r="BF91" s="621"/>
      <c r="BG91" s="621"/>
      <c r="BH91" s="621"/>
      <c r="BI91" s="621"/>
      <c r="BJ91" s="621"/>
      <c r="BK91" s="97" t="s">
        <v>549</v>
      </c>
      <c r="BL91" s="85"/>
      <c r="BM91" s="85"/>
      <c r="BN91" s="85"/>
      <c r="BO91" s="85"/>
      <c r="BP91" s="85"/>
      <c r="BQ91" s="85"/>
      <c r="BR91" s="516"/>
      <c r="BS91" s="506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517"/>
      <c r="CX91" s="506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517"/>
      <c r="EC91" s="506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507"/>
    </row>
    <row r="92" spans="1:163" ht="24" customHeight="1">
      <c r="A92" s="645" t="s">
        <v>557</v>
      </c>
      <c r="B92" s="645"/>
      <c r="C92" s="645"/>
      <c r="D92" s="645"/>
      <c r="E92" s="645"/>
      <c r="F92" s="645"/>
      <c r="G92" s="645"/>
      <c r="H92" s="645"/>
      <c r="I92" s="645"/>
      <c r="J92" s="645"/>
      <c r="K92" s="645"/>
      <c r="L92" s="645"/>
      <c r="M92" s="645"/>
      <c r="N92" s="645"/>
      <c r="O92" s="645"/>
      <c r="P92" s="645"/>
      <c r="Q92" s="645"/>
      <c r="R92" s="645"/>
      <c r="S92" s="645"/>
      <c r="T92" s="645"/>
      <c r="U92" s="645"/>
      <c r="V92" s="645"/>
      <c r="W92" s="645"/>
      <c r="X92" s="645"/>
      <c r="Y92" s="645"/>
      <c r="Z92" s="645"/>
      <c r="AA92" s="645"/>
      <c r="AB92" s="645"/>
      <c r="AC92" s="645"/>
      <c r="AD92" s="645"/>
      <c r="AE92" s="645"/>
      <c r="AF92" s="645"/>
      <c r="AG92" s="645"/>
      <c r="AH92" s="645"/>
      <c r="AI92" s="645"/>
      <c r="AJ92" s="645"/>
      <c r="AK92" s="645"/>
      <c r="AL92" s="645"/>
      <c r="AM92" s="645"/>
      <c r="AN92" s="645"/>
      <c r="AO92" s="645"/>
      <c r="AP92" s="645"/>
      <c r="AQ92" s="645"/>
      <c r="AR92" s="645"/>
      <c r="AS92" s="645"/>
      <c r="AT92" s="645"/>
      <c r="AU92" s="645"/>
      <c r="AV92" s="645"/>
      <c r="AW92" s="645"/>
      <c r="AX92" s="645"/>
      <c r="AY92" s="645"/>
      <c r="AZ92" s="645"/>
      <c r="BA92" s="645"/>
      <c r="BB92" s="645"/>
      <c r="BC92" s="645"/>
      <c r="BD92" s="645"/>
      <c r="BE92" s="645"/>
      <c r="BF92" s="645"/>
      <c r="BG92" s="645"/>
      <c r="BH92" s="645"/>
      <c r="BI92" s="645"/>
      <c r="BJ92" s="645"/>
      <c r="BK92" s="91" t="s">
        <v>550</v>
      </c>
      <c r="BL92" s="92"/>
      <c r="BM92" s="92"/>
      <c r="BN92" s="92"/>
      <c r="BO92" s="92"/>
      <c r="BP92" s="92"/>
      <c r="BQ92" s="92"/>
      <c r="BR92" s="199"/>
      <c r="BS92" s="120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9"/>
      <c r="CX92" s="120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118"/>
      <c r="DY92" s="118"/>
      <c r="DZ92" s="118"/>
      <c r="EA92" s="118"/>
      <c r="EB92" s="119"/>
      <c r="EC92" s="120"/>
      <c r="ED92" s="118"/>
      <c r="EE92" s="118"/>
      <c r="EF92" s="118"/>
      <c r="EG92" s="118"/>
      <c r="EH92" s="118"/>
      <c r="EI92" s="118"/>
      <c r="EJ92" s="118"/>
      <c r="EK92" s="118"/>
      <c r="EL92" s="118"/>
      <c r="EM92" s="118"/>
      <c r="EN92" s="118"/>
      <c r="EO92" s="118"/>
      <c r="EP92" s="118"/>
      <c r="EQ92" s="118"/>
      <c r="ER92" s="118"/>
      <c r="ES92" s="118"/>
      <c r="ET92" s="118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279"/>
    </row>
    <row r="93" spans="1:163" ht="24" customHeight="1" thickBot="1">
      <c r="A93" s="645" t="s">
        <v>558</v>
      </c>
      <c r="B93" s="645"/>
      <c r="C93" s="645"/>
      <c r="D93" s="645"/>
      <c r="E93" s="645"/>
      <c r="F93" s="645"/>
      <c r="G93" s="645"/>
      <c r="H93" s="645"/>
      <c r="I93" s="645"/>
      <c r="J93" s="645"/>
      <c r="K93" s="645"/>
      <c r="L93" s="645"/>
      <c r="M93" s="645"/>
      <c r="N93" s="645"/>
      <c r="O93" s="645"/>
      <c r="P93" s="645"/>
      <c r="Q93" s="645"/>
      <c r="R93" s="645"/>
      <c r="S93" s="645"/>
      <c r="T93" s="645"/>
      <c r="U93" s="645"/>
      <c r="V93" s="645"/>
      <c r="W93" s="645"/>
      <c r="X93" s="645"/>
      <c r="Y93" s="645"/>
      <c r="Z93" s="645"/>
      <c r="AA93" s="645"/>
      <c r="AB93" s="645"/>
      <c r="AC93" s="645"/>
      <c r="AD93" s="645"/>
      <c r="AE93" s="645"/>
      <c r="AF93" s="645"/>
      <c r="AG93" s="645"/>
      <c r="AH93" s="645"/>
      <c r="AI93" s="645"/>
      <c r="AJ93" s="645"/>
      <c r="AK93" s="645"/>
      <c r="AL93" s="645"/>
      <c r="AM93" s="645"/>
      <c r="AN93" s="645"/>
      <c r="AO93" s="645"/>
      <c r="AP93" s="645"/>
      <c r="AQ93" s="645"/>
      <c r="AR93" s="645"/>
      <c r="AS93" s="645"/>
      <c r="AT93" s="645"/>
      <c r="AU93" s="645"/>
      <c r="AV93" s="645"/>
      <c r="AW93" s="645"/>
      <c r="AX93" s="645"/>
      <c r="AY93" s="645"/>
      <c r="AZ93" s="645"/>
      <c r="BA93" s="645"/>
      <c r="BB93" s="645"/>
      <c r="BC93" s="645"/>
      <c r="BD93" s="645"/>
      <c r="BE93" s="645"/>
      <c r="BF93" s="645"/>
      <c r="BG93" s="645"/>
      <c r="BH93" s="645"/>
      <c r="BI93" s="645"/>
      <c r="BJ93" s="645"/>
      <c r="BK93" s="569" t="s">
        <v>551</v>
      </c>
      <c r="BL93" s="344"/>
      <c r="BM93" s="344"/>
      <c r="BN93" s="344"/>
      <c r="BO93" s="344"/>
      <c r="BP93" s="344"/>
      <c r="BQ93" s="344"/>
      <c r="BR93" s="345"/>
      <c r="BS93" s="289"/>
      <c r="BT93" s="287"/>
      <c r="BU93" s="287"/>
      <c r="BV93" s="287"/>
      <c r="BW93" s="287"/>
      <c r="BX93" s="287"/>
      <c r="BY93" s="287"/>
      <c r="BZ93" s="287"/>
      <c r="CA93" s="287"/>
      <c r="CB93" s="287"/>
      <c r="CC93" s="287"/>
      <c r="CD93" s="287"/>
      <c r="CE93" s="287"/>
      <c r="CF93" s="287"/>
      <c r="CG93" s="287"/>
      <c r="CH93" s="287"/>
      <c r="CI93" s="287"/>
      <c r="CJ93" s="287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7"/>
      <c r="CW93" s="288"/>
      <c r="CX93" s="289"/>
      <c r="CY93" s="287"/>
      <c r="CZ93" s="287"/>
      <c r="DA93" s="287"/>
      <c r="DB93" s="287"/>
      <c r="DC93" s="287"/>
      <c r="DD93" s="287"/>
      <c r="DE93" s="287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7"/>
      <c r="DQ93" s="287"/>
      <c r="DR93" s="287"/>
      <c r="DS93" s="287"/>
      <c r="DT93" s="287"/>
      <c r="DU93" s="287"/>
      <c r="DV93" s="287"/>
      <c r="DW93" s="287"/>
      <c r="DX93" s="287"/>
      <c r="DY93" s="287"/>
      <c r="DZ93" s="287"/>
      <c r="EA93" s="287"/>
      <c r="EB93" s="288"/>
      <c r="EC93" s="289"/>
      <c r="ED93" s="287"/>
      <c r="EE93" s="287"/>
      <c r="EF93" s="287"/>
      <c r="EG93" s="287"/>
      <c r="EH93" s="287"/>
      <c r="EI93" s="287"/>
      <c r="EJ93" s="287"/>
      <c r="EK93" s="287"/>
      <c r="EL93" s="287"/>
      <c r="EM93" s="287"/>
      <c r="EN93" s="287"/>
      <c r="EO93" s="287"/>
      <c r="EP93" s="287"/>
      <c r="EQ93" s="287"/>
      <c r="ER93" s="287"/>
      <c r="ES93" s="287"/>
      <c r="ET93" s="287"/>
      <c r="EU93" s="287"/>
      <c r="EV93" s="287"/>
      <c r="EW93" s="287"/>
      <c r="EX93" s="287"/>
      <c r="EY93" s="287"/>
      <c r="EZ93" s="287"/>
      <c r="FA93" s="287"/>
      <c r="FB93" s="287"/>
      <c r="FC93" s="287"/>
      <c r="FD93" s="287"/>
      <c r="FE93" s="287"/>
      <c r="FF93" s="287"/>
      <c r="FG93" s="290"/>
    </row>
    <row r="94" ht="3" customHeight="1"/>
    <row r="95" ht="15" customHeight="1">
      <c r="FG95" s="29" t="s">
        <v>563</v>
      </c>
    </row>
    <row r="96" spans="1:163" ht="12.75" customHeight="1">
      <c r="A96" s="444" t="s">
        <v>493</v>
      </c>
      <c r="B96" s="444"/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  <c r="AE96" s="444"/>
      <c r="AF96" s="444"/>
      <c r="AG96" s="444"/>
      <c r="AH96" s="444"/>
      <c r="AI96" s="444"/>
      <c r="AJ96" s="444"/>
      <c r="AK96" s="444"/>
      <c r="AL96" s="444"/>
      <c r="AM96" s="444"/>
      <c r="AN96" s="444"/>
      <c r="AO96" s="444"/>
      <c r="AP96" s="444"/>
      <c r="AQ96" s="444"/>
      <c r="AR96" s="444"/>
      <c r="AS96" s="444"/>
      <c r="AT96" s="444"/>
      <c r="AU96" s="444"/>
      <c r="AV96" s="444"/>
      <c r="AW96" s="444"/>
      <c r="AX96" s="444"/>
      <c r="AY96" s="444"/>
      <c r="AZ96" s="444"/>
      <c r="BA96" s="444"/>
      <c r="BB96" s="444"/>
      <c r="BC96" s="444"/>
      <c r="BD96" s="444"/>
      <c r="BE96" s="444"/>
      <c r="BF96" s="444"/>
      <c r="BG96" s="444"/>
      <c r="BH96" s="444"/>
      <c r="BI96" s="444"/>
      <c r="BJ96" s="445"/>
      <c r="BK96" s="607" t="s">
        <v>157</v>
      </c>
      <c r="BL96" s="608"/>
      <c r="BM96" s="608"/>
      <c r="BN96" s="608"/>
      <c r="BO96" s="608"/>
      <c r="BP96" s="608"/>
      <c r="BQ96" s="608"/>
      <c r="BR96" s="652"/>
      <c r="BS96" s="654" t="s">
        <v>193</v>
      </c>
      <c r="BT96" s="655"/>
      <c r="BU96" s="655"/>
      <c r="BV96" s="655"/>
      <c r="BW96" s="655"/>
      <c r="BX96" s="655"/>
      <c r="BY96" s="655"/>
      <c r="BZ96" s="655"/>
      <c r="CA96" s="655"/>
      <c r="CB96" s="655"/>
      <c r="CC96" s="655"/>
      <c r="CD96" s="655"/>
      <c r="CE96" s="655"/>
      <c r="CF96" s="655"/>
      <c r="CG96" s="655"/>
      <c r="CH96" s="655"/>
      <c r="CI96" s="655"/>
      <c r="CJ96" s="655"/>
      <c r="CK96" s="655"/>
      <c r="CL96" s="655"/>
      <c r="CM96" s="655"/>
      <c r="CN96" s="655"/>
      <c r="CO96" s="655"/>
      <c r="CP96" s="655"/>
      <c r="CQ96" s="655"/>
      <c r="CR96" s="655"/>
      <c r="CS96" s="655"/>
      <c r="CT96" s="655"/>
      <c r="CU96" s="655"/>
      <c r="CV96" s="655"/>
      <c r="CW96" s="655"/>
      <c r="CX96" s="655"/>
      <c r="CY96" s="655"/>
      <c r="CZ96" s="655"/>
      <c r="DA96" s="655"/>
      <c r="DB96" s="655"/>
      <c r="DC96" s="655"/>
      <c r="DD96" s="655"/>
      <c r="DE96" s="655"/>
      <c r="DF96" s="655"/>
      <c r="DG96" s="655"/>
      <c r="DH96" s="655"/>
      <c r="DI96" s="655"/>
      <c r="DJ96" s="655"/>
      <c r="DK96" s="655"/>
      <c r="DL96" s="655"/>
      <c r="DM96" s="655"/>
      <c r="DN96" s="655"/>
      <c r="DO96" s="655"/>
      <c r="DP96" s="655"/>
      <c r="DQ96" s="655"/>
      <c r="DR96" s="655"/>
      <c r="DS96" s="655"/>
      <c r="DT96" s="655"/>
      <c r="DU96" s="655"/>
      <c r="DV96" s="655"/>
      <c r="DW96" s="655"/>
      <c r="DX96" s="655"/>
      <c r="DY96" s="655"/>
      <c r="DZ96" s="655"/>
      <c r="EA96" s="655"/>
      <c r="EB96" s="656"/>
      <c r="EC96" s="607" t="s">
        <v>701</v>
      </c>
      <c r="ED96" s="608"/>
      <c r="EE96" s="608"/>
      <c r="EF96" s="608"/>
      <c r="EG96" s="608"/>
      <c r="EH96" s="608"/>
      <c r="EI96" s="608"/>
      <c r="EJ96" s="608"/>
      <c r="EK96" s="608"/>
      <c r="EL96" s="608"/>
      <c r="EM96" s="608"/>
      <c r="EN96" s="608"/>
      <c r="EO96" s="608"/>
      <c r="EP96" s="608"/>
      <c r="EQ96" s="608"/>
      <c r="ER96" s="608"/>
      <c r="ES96" s="608"/>
      <c r="ET96" s="608"/>
      <c r="EU96" s="608"/>
      <c r="EV96" s="608"/>
      <c r="EW96" s="608"/>
      <c r="EX96" s="608"/>
      <c r="EY96" s="608"/>
      <c r="EZ96" s="608"/>
      <c r="FA96" s="608"/>
      <c r="FB96" s="608"/>
      <c r="FC96" s="608"/>
      <c r="FD96" s="608"/>
      <c r="FE96" s="608"/>
      <c r="FF96" s="608"/>
      <c r="FG96" s="608"/>
    </row>
    <row r="97" spans="1:163" ht="31.5" customHeight="1">
      <c r="A97" s="447"/>
      <c r="B97" s="447"/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7"/>
      <c r="AE97" s="447"/>
      <c r="AF97" s="447"/>
      <c r="AG97" s="447"/>
      <c r="AH97" s="447"/>
      <c r="AI97" s="447"/>
      <c r="AJ97" s="447"/>
      <c r="AK97" s="447"/>
      <c r="AL97" s="447"/>
      <c r="AM97" s="447"/>
      <c r="AN97" s="447"/>
      <c r="AO97" s="447"/>
      <c r="AP97" s="447"/>
      <c r="AQ97" s="447"/>
      <c r="AR97" s="447"/>
      <c r="AS97" s="447"/>
      <c r="AT97" s="447"/>
      <c r="AU97" s="447"/>
      <c r="AV97" s="447"/>
      <c r="AW97" s="447"/>
      <c r="AX97" s="447"/>
      <c r="AY97" s="447"/>
      <c r="AZ97" s="447"/>
      <c r="BA97" s="447"/>
      <c r="BB97" s="447"/>
      <c r="BC97" s="447"/>
      <c r="BD97" s="447"/>
      <c r="BE97" s="447"/>
      <c r="BF97" s="447"/>
      <c r="BG97" s="447"/>
      <c r="BH97" s="447"/>
      <c r="BI97" s="447"/>
      <c r="BJ97" s="448"/>
      <c r="BK97" s="609"/>
      <c r="BL97" s="610"/>
      <c r="BM97" s="610"/>
      <c r="BN97" s="610"/>
      <c r="BO97" s="610"/>
      <c r="BP97" s="610"/>
      <c r="BQ97" s="610"/>
      <c r="BR97" s="653"/>
      <c r="BS97" s="615" t="s">
        <v>693</v>
      </c>
      <c r="BT97" s="616"/>
      <c r="BU97" s="616"/>
      <c r="BV97" s="616"/>
      <c r="BW97" s="616"/>
      <c r="BX97" s="616"/>
      <c r="BY97" s="616"/>
      <c r="BZ97" s="616"/>
      <c r="CA97" s="616"/>
      <c r="CB97" s="616"/>
      <c r="CC97" s="616"/>
      <c r="CD97" s="616"/>
      <c r="CE97" s="616"/>
      <c r="CF97" s="616"/>
      <c r="CG97" s="616"/>
      <c r="CH97" s="616"/>
      <c r="CI97" s="616"/>
      <c r="CJ97" s="616"/>
      <c r="CK97" s="616"/>
      <c r="CL97" s="616"/>
      <c r="CM97" s="616"/>
      <c r="CN97" s="616"/>
      <c r="CO97" s="616"/>
      <c r="CP97" s="616"/>
      <c r="CQ97" s="616"/>
      <c r="CR97" s="616"/>
      <c r="CS97" s="616"/>
      <c r="CT97" s="616"/>
      <c r="CU97" s="616"/>
      <c r="CV97" s="616"/>
      <c r="CW97" s="617"/>
      <c r="CX97" s="615" t="s">
        <v>694</v>
      </c>
      <c r="CY97" s="616"/>
      <c r="CZ97" s="616"/>
      <c r="DA97" s="616"/>
      <c r="DB97" s="616"/>
      <c r="DC97" s="616"/>
      <c r="DD97" s="616"/>
      <c r="DE97" s="616"/>
      <c r="DF97" s="616"/>
      <c r="DG97" s="616"/>
      <c r="DH97" s="616"/>
      <c r="DI97" s="616"/>
      <c r="DJ97" s="616"/>
      <c r="DK97" s="616"/>
      <c r="DL97" s="616"/>
      <c r="DM97" s="616"/>
      <c r="DN97" s="616"/>
      <c r="DO97" s="616"/>
      <c r="DP97" s="616"/>
      <c r="DQ97" s="616"/>
      <c r="DR97" s="616"/>
      <c r="DS97" s="616"/>
      <c r="DT97" s="616"/>
      <c r="DU97" s="616"/>
      <c r="DV97" s="616"/>
      <c r="DW97" s="616"/>
      <c r="DX97" s="616"/>
      <c r="DY97" s="616"/>
      <c r="DZ97" s="616"/>
      <c r="EA97" s="616"/>
      <c r="EB97" s="617"/>
      <c r="EC97" s="609"/>
      <c r="ED97" s="610"/>
      <c r="EE97" s="610"/>
      <c r="EF97" s="610"/>
      <c r="EG97" s="610"/>
      <c r="EH97" s="610"/>
      <c r="EI97" s="610"/>
      <c r="EJ97" s="610"/>
      <c r="EK97" s="610"/>
      <c r="EL97" s="610"/>
      <c r="EM97" s="610"/>
      <c r="EN97" s="610"/>
      <c r="EO97" s="610"/>
      <c r="EP97" s="610"/>
      <c r="EQ97" s="610"/>
      <c r="ER97" s="610"/>
      <c r="ES97" s="610"/>
      <c r="ET97" s="610"/>
      <c r="EU97" s="610"/>
      <c r="EV97" s="610"/>
      <c r="EW97" s="610"/>
      <c r="EX97" s="610"/>
      <c r="EY97" s="610"/>
      <c r="EZ97" s="610"/>
      <c r="FA97" s="610"/>
      <c r="FB97" s="610"/>
      <c r="FC97" s="610"/>
      <c r="FD97" s="610"/>
      <c r="FE97" s="610"/>
      <c r="FF97" s="610"/>
      <c r="FG97" s="610"/>
    </row>
    <row r="98" spans="1:163" ht="12" thickBot="1">
      <c r="A98" s="351">
        <v>1</v>
      </c>
      <c r="B98" s="351"/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  <c r="AA98" s="351"/>
      <c r="AB98" s="351"/>
      <c r="AC98" s="351"/>
      <c r="AD98" s="351"/>
      <c r="AE98" s="351"/>
      <c r="AF98" s="351"/>
      <c r="AG98" s="351"/>
      <c r="AH98" s="351"/>
      <c r="AI98" s="351"/>
      <c r="AJ98" s="351"/>
      <c r="AK98" s="351"/>
      <c r="AL98" s="351"/>
      <c r="AM98" s="351"/>
      <c r="AN98" s="351"/>
      <c r="AO98" s="351"/>
      <c r="AP98" s="351"/>
      <c r="AQ98" s="351"/>
      <c r="AR98" s="351"/>
      <c r="AS98" s="351"/>
      <c r="AT98" s="351"/>
      <c r="AU98" s="351"/>
      <c r="AV98" s="351"/>
      <c r="AW98" s="351"/>
      <c r="AX98" s="351"/>
      <c r="AY98" s="351"/>
      <c r="AZ98" s="351"/>
      <c r="BA98" s="351"/>
      <c r="BB98" s="351"/>
      <c r="BC98" s="351"/>
      <c r="BD98" s="351"/>
      <c r="BE98" s="351"/>
      <c r="BF98" s="351"/>
      <c r="BG98" s="351"/>
      <c r="BH98" s="351"/>
      <c r="BI98" s="351"/>
      <c r="BJ98" s="368"/>
      <c r="BK98" s="603">
        <v>2</v>
      </c>
      <c r="BL98" s="567"/>
      <c r="BM98" s="567"/>
      <c r="BN98" s="567"/>
      <c r="BO98" s="567"/>
      <c r="BP98" s="567"/>
      <c r="BQ98" s="567"/>
      <c r="BR98" s="568"/>
      <c r="BS98" s="603">
        <v>3</v>
      </c>
      <c r="BT98" s="567"/>
      <c r="BU98" s="567"/>
      <c r="BV98" s="567"/>
      <c r="BW98" s="567"/>
      <c r="BX98" s="567"/>
      <c r="BY98" s="567"/>
      <c r="BZ98" s="567"/>
      <c r="CA98" s="567"/>
      <c r="CB98" s="567"/>
      <c r="CC98" s="567"/>
      <c r="CD98" s="567"/>
      <c r="CE98" s="567"/>
      <c r="CF98" s="567"/>
      <c r="CG98" s="567"/>
      <c r="CH98" s="567"/>
      <c r="CI98" s="567"/>
      <c r="CJ98" s="567"/>
      <c r="CK98" s="567"/>
      <c r="CL98" s="567"/>
      <c r="CM98" s="567"/>
      <c r="CN98" s="567"/>
      <c r="CO98" s="567"/>
      <c r="CP98" s="567"/>
      <c r="CQ98" s="567"/>
      <c r="CR98" s="567"/>
      <c r="CS98" s="567"/>
      <c r="CT98" s="567"/>
      <c r="CU98" s="567"/>
      <c r="CV98" s="567"/>
      <c r="CW98" s="568"/>
      <c r="CX98" s="603">
        <v>4</v>
      </c>
      <c r="CY98" s="567"/>
      <c r="CZ98" s="567"/>
      <c r="DA98" s="567"/>
      <c r="DB98" s="567"/>
      <c r="DC98" s="567"/>
      <c r="DD98" s="567"/>
      <c r="DE98" s="567"/>
      <c r="DF98" s="567"/>
      <c r="DG98" s="567"/>
      <c r="DH98" s="567"/>
      <c r="DI98" s="567"/>
      <c r="DJ98" s="567"/>
      <c r="DK98" s="567"/>
      <c r="DL98" s="567"/>
      <c r="DM98" s="567"/>
      <c r="DN98" s="567"/>
      <c r="DO98" s="567"/>
      <c r="DP98" s="567"/>
      <c r="DQ98" s="567"/>
      <c r="DR98" s="567"/>
      <c r="DS98" s="567"/>
      <c r="DT98" s="567"/>
      <c r="DU98" s="567"/>
      <c r="DV98" s="567"/>
      <c r="DW98" s="567"/>
      <c r="DX98" s="567"/>
      <c r="DY98" s="567"/>
      <c r="DZ98" s="567"/>
      <c r="EA98" s="567"/>
      <c r="EB98" s="568"/>
      <c r="EC98" s="603">
        <v>5</v>
      </c>
      <c r="ED98" s="567"/>
      <c r="EE98" s="567"/>
      <c r="EF98" s="567"/>
      <c r="EG98" s="567"/>
      <c r="EH98" s="567"/>
      <c r="EI98" s="567"/>
      <c r="EJ98" s="567"/>
      <c r="EK98" s="567"/>
      <c r="EL98" s="567"/>
      <c r="EM98" s="567"/>
      <c r="EN98" s="567"/>
      <c r="EO98" s="567"/>
      <c r="EP98" s="567"/>
      <c r="EQ98" s="567"/>
      <c r="ER98" s="567"/>
      <c r="ES98" s="567"/>
      <c r="ET98" s="567"/>
      <c r="EU98" s="567"/>
      <c r="EV98" s="567"/>
      <c r="EW98" s="567"/>
      <c r="EX98" s="567"/>
      <c r="EY98" s="567"/>
      <c r="EZ98" s="567"/>
      <c r="FA98" s="567"/>
      <c r="FB98" s="567"/>
      <c r="FC98" s="567"/>
      <c r="FD98" s="567"/>
      <c r="FE98" s="567"/>
      <c r="FF98" s="567"/>
      <c r="FG98" s="567"/>
    </row>
    <row r="99" spans="1:163" ht="18" customHeight="1">
      <c r="A99" s="658" t="s">
        <v>559</v>
      </c>
      <c r="B99" s="658"/>
      <c r="C99" s="658"/>
      <c r="D99" s="658"/>
      <c r="E99" s="658"/>
      <c r="F99" s="658"/>
      <c r="G99" s="658"/>
      <c r="H99" s="658"/>
      <c r="I99" s="658"/>
      <c r="J99" s="658"/>
      <c r="K99" s="658"/>
      <c r="L99" s="658"/>
      <c r="M99" s="658"/>
      <c r="N99" s="658"/>
      <c r="O99" s="658"/>
      <c r="P99" s="658"/>
      <c r="Q99" s="658"/>
      <c r="R99" s="658"/>
      <c r="S99" s="658"/>
      <c r="T99" s="658"/>
      <c r="U99" s="658"/>
      <c r="V99" s="658"/>
      <c r="W99" s="658"/>
      <c r="X99" s="658"/>
      <c r="Y99" s="658"/>
      <c r="Z99" s="658"/>
      <c r="AA99" s="658"/>
      <c r="AB99" s="658"/>
      <c r="AC99" s="658"/>
      <c r="AD99" s="658"/>
      <c r="AE99" s="658"/>
      <c r="AF99" s="658"/>
      <c r="AG99" s="658"/>
      <c r="AH99" s="658"/>
      <c r="AI99" s="658"/>
      <c r="AJ99" s="658"/>
      <c r="AK99" s="658"/>
      <c r="AL99" s="658"/>
      <c r="AM99" s="658"/>
      <c r="AN99" s="658"/>
      <c r="AO99" s="658"/>
      <c r="AP99" s="658"/>
      <c r="AQ99" s="658"/>
      <c r="AR99" s="658"/>
      <c r="AS99" s="658"/>
      <c r="AT99" s="658"/>
      <c r="AU99" s="658"/>
      <c r="AV99" s="658"/>
      <c r="AW99" s="658"/>
      <c r="AX99" s="658"/>
      <c r="AY99" s="658"/>
      <c r="AZ99" s="658"/>
      <c r="BA99" s="658"/>
      <c r="BB99" s="658"/>
      <c r="BC99" s="658"/>
      <c r="BD99" s="658"/>
      <c r="BE99" s="658"/>
      <c r="BF99" s="658"/>
      <c r="BG99" s="658"/>
      <c r="BH99" s="658"/>
      <c r="BI99" s="658"/>
      <c r="BJ99" s="658"/>
      <c r="BK99" s="97" t="s">
        <v>358</v>
      </c>
      <c r="BL99" s="85"/>
      <c r="BM99" s="85"/>
      <c r="BN99" s="85"/>
      <c r="BO99" s="85"/>
      <c r="BP99" s="85"/>
      <c r="BQ99" s="85"/>
      <c r="BR99" s="516"/>
      <c r="BS99" s="506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517"/>
      <c r="CX99" s="506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517"/>
      <c r="EC99" s="275"/>
      <c r="ED99" s="276"/>
      <c r="EE99" s="276"/>
      <c r="EF99" s="276"/>
      <c r="EG99" s="276"/>
      <c r="EH99" s="276"/>
      <c r="EI99" s="276"/>
      <c r="EJ99" s="276"/>
      <c r="EK99" s="276"/>
      <c r="EL99" s="276"/>
      <c r="EM99" s="276"/>
      <c r="EN99" s="276"/>
      <c r="EO99" s="276"/>
      <c r="EP99" s="276"/>
      <c r="EQ99" s="276"/>
      <c r="ER99" s="276"/>
      <c r="ES99" s="276"/>
      <c r="ET99" s="276"/>
      <c r="EU99" s="276"/>
      <c r="EV99" s="276"/>
      <c r="EW99" s="276"/>
      <c r="EX99" s="276"/>
      <c r="EY99" s="276"/>
      <c r="EZ99" s="276"/>
      <c r="FA99" s="276"/>
      <c r="FB99" s="276"/>
      <c r="FC99" s="276"/>
      <c r="FD99" s="276"/>
      <c r="FE99" s="276"/>
      <c r="FF99" s="276"/>
      <c r="FG99" s="278"/>
    </row>
    <row r="100" spans="1:163" s="9" customFormat="1" ht="15" customHeight="1">
      <c r="A100" s="641" t="s">
        <v>291</v>
      </c>
      <c r="B100" s="641"/>
      <c r="C100" s="641"/>
      <c r="D100" s="641"/>
      <c r="E100" s="641"/>
      <c r="F100" s="641"/>
      <c r="G100" s="641"/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1"/>
      <c r="S100" s="641"/>
      <c r="T100" s="641"/>
      <c r="U100" s="641"/>
      <c r="V100" s="641"/>
      <c r="W100" s="641"/>
      <c r="X100" s="641"/>
      <c r="Y100" s="641"/>
      <c r="Z100" s="641"/>
      <c r="AA100" s="641"/>
      <c r="AB100" s="641"/>
      <c r="AC100" s="641"/>
      <c r="AD100" s="641"/>
      <c r="AE100" s="641"/>
      <c r="AF100" s="641"/>
      <c r="AG100" s="641"/>
      <c r="AH100" s="641"/>
      <c r="AI100" s="641"/>
      <c r="AJ100" s="641"/>
      <c r="AK100" s="641"/>
      <c r="AL100" s="641"/>
      <c r="AM100" s="641"/>
      <c r="AN100" s="641"/>
      <c r="AO100" s="641"/>
      <c r="AP100" s="641"/>
      <c r="AQ100" s="641"/>
      <c r="AR100" s="641"/>
      <c r="AS100" s="641"/>
      <c r="AT100" s="641"/>
      <c r="AU100" s="641"/>
      <c r="AV100" s="641"/>
      <c r="AW100" s="641"/>
      <c r="AX100" s="641"/>
      <c r="AY100" s="641"/>
      <c r="AZ100" s="641"/>
      <c r="BA100" s="641"/>
      <c r="BB100" s="641"/>
      <c r="BC100" s="641"/>
      <c r="BD100" s="641"/>
      <c r="BE100" s="641"/>
      <c r="BF100" s="641"/>
      <c r="BG100" s="641"/>
      <c r="BH100" s="641"/>
      <c r="BI100" s="641"/>
      <c r="BJ100" s="641"/>
      <c r="BK100" s="94"/>
      <c r="BL100" s="95"/>
      <c r="BM100" s="95"/>
      <c r="BN100" s="95"/>
      <c r="BO100" s="95"/>
      <c r="BP100" s="95"/>
      <c r="BQ100" s="95"/>
      <c r="BR100" s="570"/>
      <c r="BS100" s="480"/>
      <c r="BT100" s="481"/>
      <c r="BU100" s="481"/>
      <c r="BV100" s="481"/>
      <c r="BW100" s="481"/>
      <c r="BX100" s="481"/>
      <c r="BY100" s="481"/>
      <c r="BZ100" s="481"/>
      <c r="CA100" s="481"/>
      <c r="CB100" s="481"/>
      <c r="CC100" s="481"/>
      <c r="CD100" s="481"/>
      <c r="CE100" s="481"/>
      <c r="CF100" s="481"/>
      <c r="CG100" s="481"/>
      <c r="CH100" s="481"/>
      <c r="CI100" s="481"/>
      <c r="CJ100" s="481"/>
      <c r="CK100" s="481"/>
      <c r="CL100" s="481"/>
      <c r="CM100" s="481"/>
      <c r="CN100" s="481"/>
      <c r="CO100" s="481"/>
      <c r="CP100" s="481"/>
      <c r="CQ100" s="481"/>
      <c r="CR100" s="481"/>
      <c r="CS100" s="481"/>
      <c r="CT100" s="481"/>
      <c r="CU100" s="481"/>
      <c r="CV100" s="481"/>
      <c r="CW100" s="482"/>
      <c r="CX100" s="480"/>
      <c r="CY100" s="481"/>
      <c r="CZ100" s="481"/>
      <c r="DA100" s="481"/>
      <c r="DB100" s="481"/>
      <c r="DC100" s="481"/>
      <c r="DD100" s="481"/>
      <c r="DE100" s="481"/>
      <c r="DF100" s="481"/>
      <c r="DG100" s="481"/>
      <c r="DH100" s="481"/>
      <c r="DI100" s="481"/>
      <c r="DJ100" s="481"/>
      <c r="DK100" s="481"/>
      <c r="DL100" s="481"/>
      <c r="DM100" s="481"/>
      <c r="DN100" s="481"/>
      <c r="DO100" s="481"/>
      <c r="DP100" s="481"/>
      <c r="DQ100" s="481"/>
      <c r="DR100" s="481"/>
      <c r="DS100" s="481"/>
      <c r="DT100" s="481"/>
      <c r="DU100" s="481"/>
      <c r="DV100" s="481"/>
      <c r="DW100" s="481"/>
      <c r="DX100" s="481"/>
      <c r="DY100" s="481"/>
      <c r="DZ100" s="481"/>
      <c r="EA100" s="481"/>
      <c r="EB100" s="482"/>
      <c r="EC100" s="480"/>
      <c r="ED100" s="481"/>
      <c r="EE100" s="481"/>
      <c r="EF100" s="481"/>
      <c r="EG100" s="481"/>
      <c r="EH100" s="481"/>
      <c r="EI100" s="481"/>
      <c r="EJ100" s="481"/>
      <c r="EK100" s="481"/>
      <c r="EL100" s="481"/>
      <c r="EM100" s="481"/>
      <c r="EN100" s="481"/>
      <c r="EO100" s="481"/>
      <c r="EP100" s="481"/>
      <c r="EQ100" s="481"/>
      <c r="ER100" s="481"/>
      <c r="ES100" s="481"/>
      <c r="ET100" s="481"/>
      <c r="EU100" s="481"/>
      <c r="EV100" s="481"/>
      <c r="EW100" s="481"/>
      <c r="EX100" s="481"/>
      <c r="EY100" s="481"/>
      <c r="EZ100" s="481"/>
      <c r="FA100" s="481"/>
      <c r="FB100" s="481"/>
      <c r="FC100" s="481"/>
      <c r="FD100" s="481"/>
      <c r="FE100" s="481"/>
      <c r="FF100" s="481"/>
      <c r="FG100" s="611"/>
    </row>
    <row r="101" spans="1:163" ht="23.25" customHeight="1">
      <c r="A101" s="621" t="s">
        <v>560</v>
      </c>
      <c r="B101" s="621"/>
      <c r="C101" s="621"/>
      <c r="D101" s="621"/>
      <c r="E101" s="621"/>
      <c r="F101" s="621"/>
      <c r="G101" s="621"/>
      <c r="H101" s="621"/>
      <c r="I101" s="621"/>
      <c r="J101" s="621"/>
      <c r="K101" s="621"/>
      <c r="L101" s="621"/>
      <c r="M101" s="621"/>
      <c r="N101" s="621"/>
      <c r="O101" s="621"/>
      <c r="P101" s="621"/>
      <c r="Q101" s="621"/>
      <c r="R101" s="621"/>
      <c r="S101" s="621"/>
      <c r="T101" s="621"/>
      <c r="U101" s="621"/>
      <c r="V101" s="621"/>
      <c r="W101" s="621"/>
      <c r="X101" s="621"/>
      <c r="Y101" s="621"/>
      <c r="Z101" s="621"/>
      <c r="AA101" s="621"/>
      <c r="AB101" s="621"/>
      <c r="AC101" s="621"/>
      <c r="AD101" s="621"/>
      <c r="AE101" s="621"/>
      <c r="AF101" s="621"/>
      <c r="AG101" s="621"/>
      <c r="AH101" s="621"/>
      <c r="AI101" s="621"/>
      <c r="AJ101" s="621"/>
      <c r="AK101" s="621"/>
      <c r="AL101" s="621"/>
      <c r="AM101" s="621"/>
      <c r="AN101" s="621"/>
      <c r="AO101" s="621"/>
      <c r="AP101" s="621"/>
      <c r="AQ101" s="621"/>
      <c r="AR101" s="621"/>
      <c r="AS101" s="621"/>
      <c r="AT101" s="621"/>
      <c r="AU101" s="621"/>
      <c r="AV101" s="621"/>
      <c r="AW101" s="621"/>
      <c r="AX101" s="621"/>
      <c r="AY101" s="621"/>
      <c r="AZ101" s="621"/>
      <c r="BA101" s="621"/>
      <c r="BB101" s="621"/>
      <c r="BC101" s="621"/>
      <c r="BD101" s="621"/>
      <c r="BE101" s="621"/>
      <c r="BF101" s="621"/>
      <c r="BG101" s="621"/>
      <c r="BH101" s="621"/>
      <c r="BI101" s="621"/>
      <c r="BJ101" s="621"/>
      <c r="BK101" s="97" t="s">
        <v>552</v>
      </c>
      <c r="BL101" s="85"/>
      <c r="BM101" s="85"/>
      <c r="BN101" s="85"/>
      <c r="BO101" s="85"/>
      <c r="BP101" s="85"/>
      <c r="BQ101" s="85"/>
      <c r="BR101" s="516"/>
      <c r="BS101" s="506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517"/>
      <c r="CX101" s="506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517"/>
      <c r="EC101" s="506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507"/>
    </row>
    <row r="102" spans="1:163" ht="23.25" customHeight="1">
      <c r="A102" s="645" t="s">
        <v>561</v>
      </c>
      <c r="B102" s="645"/>
      <c r="C102" s="645"/>
      <c r="D102" s="645"/>
      <c r="E102" s="645"/>
      <c r="F102" s="645"/>
      <c r="G102" s="645"/>
      <c r="H102" s="645"/>
      <c r="I102" s="645"/>
      <c r="J102" s="645"/>
      <c r="K102" s="645"/>
      <c r="L102" s="645"/>
      <c r="M102" s="645"/>
      <c r="N102" s="645"/>
      <c r="O102" s="645"/>
      <c r="P102" s="645"/>
      <c r="Q102" s="645"/>
      <c r="R102" s="645"/>
      <c r="S102" s="645"/>
      <c r="T102" s="645"/>
      <c r="U102" s="645"/>
      <c r="V102" s="645"/>
      <c r="W102" s="645"/>
      <c r="X102" s="645"/>
      <c r="Y102" s="645"/>
      <c r="Z102" s="645"/>
      <c r="AA102" s="645"/>
      <c r="AB102" s="645"/>
      <c r="AC102" s="645"/>
      <c r="AD102" s="645"/>
      <c r="AE102" s="645"/>
      <c r="AF102" s="645"/>
      <c r="AG102" s="645"/>
      <c r="AH102" s="645"/>
      <c r="AI102" s="645"/>
      <c r="AJ102" s="645"/>
      <c r="AK102" s="645"/>
      <c r="AL102" s="645"/>
      <c r="AM102" s="645"/>
      <c r="AN102" s="645"/>
      <c r="AO102" s="645"/>
      <c r="AP102" s="645"/>
      <c r="AQ102" s="645"/>
      <c r="AR102" s="645"/>
      <c r="AS102" s="645"/>
      <c r="AT102" s="645"/>
      <c r="AU102" s="645"/>
      <c r="AV102" s="645"/>
      <c r="AW102" s="645"/>
      <c r="AX102" s="645"/>
      <c r="AY102" s="645"/>
      <c r="AZ102" s="645"/>
      <c r="BA102" s="645"/>
      <c r="BB102" s="645"/>
      <c r="BC102" s="645"/>
      <c r="BD102" s="645"/>
      <c r="BE102" s="645"/>
      <c r="BF102" s="645"/>
      <c r="BG102" s="645"/>
      <c r="BH102" s="645"/>
      <c r="BI102" s="645"/>
      <c r="BJ102" s="645"/>
      <c r="BK102" s="91" t="s">
        <v>553</v>
      </c>
      <c r="BL102" s="92"/>
      <c r="BM102" s="92"/>
      <c r="BN102" s="92"/>
      <c r="BO102" s="92"/>
      <c r="BP102" s="92"/>
      <c r="BQ102" s="92"/>
      <c r="BR102" s="199"/>
      <c r="BS102" s="120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9"/>
      <c r="CX102" s="120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9"/>
      <c r="EC102" s="120"/>
      <c r="ED102" s="118"/>
      <c r="EE102" s="118"/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8"/>
      <c r="EP102" s="118"/>
      <c r="EQ102" s="118"/>
      <c r="ER102" s="118"/>
      <c r="ES102" s="118"/>
      <c r="ET102" s="118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279"/>
    </row>
    <row r="103" spans="1:163" ht="24" customHeight="1">
      <c r="A103" s="671" t="s">
        <v>562</v>
      </c>
      <c r="B103" s="671"/>
      <c r="C103" s="671"/>
      <c r="D103" s="671"/>
      <c r="E103" s="671"/>
      <c r="F103" s="671"/>
      <c r="G103" s="671"/>
      <c r="H103" s="671"/>
      <c r="I103" s="671"/>
      <c r="J103" s="671"/>
      <c r="K103" s="671"/>
      <c r="L103" s="671"/>
      <c r="M103" s="671"/>
      <c r="N103" s="671"/>
      <c r="O103" s="671"/>
      <c r="P103" s="671"/>
      <c r="Q103" s="671"/>
      <c r="R103" s="671"/>
      <c r="S103" s="671"/>
      <c r="T103" s="671"/>
      <c r="U103" s="671"/>
      <c r="V103" s="671"/>
      <c r="W103" s="671"/>
      <c r="X103" s="671"/>
      <c r="Y103" s="671"/>
      <c r="Z103" s="671"/>
      <c r="AA103" s="671"/>
      <c r="AB103" s="671"/>
      <c r="AC103" s="671"/>
      <c r="AD103" s="671"/>
      <c r="AE103" s="671"/>
      <c r="AF103" s="671"/>
      <c r="AG103" s="671"/>
      <c r="AH103" s="671"/>
      <c r="AI103" s="671"/>
      <c r="AJ103" s="671"/>
      <c r="AK103" s="671"/>
      <c r="AL103" s="671"/>
      <c r="AM103" s="671"/>
      <c r="AN103" s="671"/>
      <c r="AO103" s="671"/>
      <c r="AP103" s="671"/>
      <c r="AQ103" s="671"/>
      <c r="AR103" s="671"/>
      <c r="AS103" s="671"/>
      <c r="AT103" s="671"/>
      <c r="AU103" s="671"/>
      <c r="AV103" s="671"/>
      <c r="AW103" s="671"/>
      <c r="AX103" s="671"/>
      <c r="AY103" s="671"/>
      <c r="AZ103" s="671"/>
      <c r="BA103" s="671"/>
      <c r="BB103" s="671"/>
      <c r="BC103" s="671"/>
      <c r="BD103" s="671"/>
      <c r="BE103" s="671"/>
      <c r="BF103" s="671"/>
      <c r="BG103" s="671"/>
      <c r="BH103" s="671"/>
      <c r="BI103" s="671"/>
      <c r="BJ103" s="672"/>
      <c r="BK103" s="91" t="s">
        <v>554</v>
      </c>
      <c r="BL103" s="92"/>
      <c r="BM103" s="92"/>
      <c r="BN103" s="92"/>
      <c r="BO103" s="92"/>
      <c r="BP103" s="92"/>
      <c r="BQ103" s="92"/>
      <c r="BR103" s="199"/>
      <c r="BS103" s="120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9"/>
      <c r="CX103" s="120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9"/>
      <c r="EC103" s="120"/>
      <c r="ED103" s="118"/>
      <c r="EE103" s="118"/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8"/>
      <c r="EU103" s="118"/>
      <c r="EV103" s="118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279"/>
    </row>
    <row r="104" spans="1:163" ht="18" customHeight="1">
      <c r="A104" s="623" t="s">
        <v>564</v>
      </c>
      <c r="B104" s="623"/>
      <c r="C104" s="623"/>
      <c r="D104" s="623"/>
      <c r="E104" s="623"/>
      <c r="F104" s="623"/>
      <c r="G104" s="623"/>
      <c r="H104" s="623"/>
      <c r="I104" s="623"/>
      <c r="J104" s="623"/>
      <c r="K104" s="623"/>
      <c r="L104" s="623"/>
      <c r="M104" s="623"/>
      <c r="N104" s="623"/>
      <c r="O104" s="623"/>
      <c r="P104" s="623"/>
      <c r="Q104" s="623"/>
      <c r="R104" s="623"/>
      <c r="S104" s="623"/>
      <c r="T104" s="623"/>
      <c r="U104" s="623"/>
      <c r="V104" s="623"/>
      <c r="W104" s="623"/>
      <c r="X104" s="623"/>
      <c r="Y104" s="623"/>
      <c r="Z104" s="623"/>
      <c r="AA104" s="623"/>
      <c r="AB104" s="623"/>
      <c r="AC104" s="623"/>
      <c r="AD104" s="623"/>
      <c r="AE104" s="623"/>
      <c r="AF104" s="623"/>
      <c r="AG104" s="623"/>
      <c r="AH104" s="623"/>
      <c r="AI104" s="623"/>
      <c r="AJ104" s="623"/>
      <c r="AK104" s="623"/>
      <c r="AL104" s="623"/>
      <c r="AM104" s="623"/>
      <c r="AN104" s="623"/>
      <c r="AO104" s="623"/>
      <c r="AP104" s="623"/>
      <c r="AQ104" s="623"/>
      <c r="AR104" s="623"/>
      <c r="AS104" s="623"/>
      <c r="AT104" s="623"/>
      <c r="AU104" s="623"/>
      <c r="AV104" s="623"/>
      <c r="AW104" s="623"/>
      <c r="AX104" s="623"/>
      <c r="AY104" s="623"/>
      <c r="AZ104" s="623"/>
      <c r="BA104" s="623"/>
      <c r="BB104" s="623"/>
      <c r="BC104" s="623"/>
      <c r="BD104" s="623"/>
      <c r="BE104" s="623"/>
      <c r="BF104" s="623"/>
      <c r="BG104" s="623"/>
      <c r="BH104" s="623"/>
      <c r="BI104" s="623"/>
      <c r="BJ104" s="623"/>
      <c r="BK104" s="97" t="s">
        <v>162</v>
      </c>
      <c r="BL104" s="85"/>
      <c r="BM104" s="85"/>
      <c r="BN104" s="85"/>
      <c r="BO104" s="85"/>
      <c r="BP104" s="85"/>
      <c r="BQ104" s="85"/>
      <c r="BR104" s="516"/>
      <c r="BS104" s="506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517"/>
      <c r="CX104" s="506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517"/>
      <c r="EC104" s="506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507"/>
    </row>
    <row r="105" spans="1:163" s="9" customFormat="1" ht="18" customHeight="1">
      <c r="A105" s="648" t="s">
        <v>291</v>
      </c>
      <c r="B105" s="648"/>
      <c r="C105" s="648"/>
      <c r="D105" s="648"/>
      <c r="E105" s="648"/>
      <c r="F105" s="648"/>
      <c r="G105" s="648"/>
      <c r="H105" s="648"/>
      <c r="I105" s="648"/>
      <c r="J105" s="648"/>
      <c r="K105" s="648"/>
      <c r="L105" s="648"/>
      <c r="M105" s="648"/>
      <c r="N105" s="648"/>
      <c r="O105" s="648"/>
      <c r="P105" s="648"/>
      <c r="Q105" s="648"/>
      <c r="R105" s="648"/>
      <c r="S105" s="648"/>
      <c r="T105" s="648"/>
      <c r="U105" s="648"/>
      <c r="V105" s="648"/>
      <c r="W105" s="648"/>
      <c r="X105" s="648"/>
      <c r="Y105" s="648"/>
      <c r="Z105" s="648"/>
      <c r="AA105" s="648"/>
      <c r="AB105" s="648"/>
      <c r="AC105" s="648"/>
      <c r="AD105" s="648"/>
      <c r="AE105" s="648"/>
      <c r="AF105" s="648"/>
      <c r="AG105" s="648"/>
      <c r="AH105" s="648"/>
      <c r="AI105" s="648"/>
      <c r="AJ105" s="648"/>
      <c r="AK105" s="648"/>
      <c r="AL105" s="648"/>
      <c r="AM105" s="648"/>
      <c r="AN105" s="648"/>
      <c r="AO105" s="648"/>
      <c r="AP105" s="648"/>
      <c r="AQ105" s="648"/>
      <c r="AR105" s="648"/>
      <c r="AS105" s="648"/>
      <c r="AT105" s="648"/>
      <c r="AU105" s="648"/>
      <c r="AV105" s="648"/>
      <c r="AW105" s="648"/>
      <c r="AX105" s="648"/>
      <c r="AY105" s="648"/>
      <c r="AZ105" s="648"/>
      <c r="BA105" s="648"/>
      <c r="BB105" s="648"/>
      <c r="BC105" s="648"/>
      <c r="BD105" s="648"/>
      <c r="BE105" s="648"/>
      <c r="BF105" s="648"/>
      <c r="BG105" s="648"/>
      <c r="BH105" s="648"/>
      <c r="BI105" s="648"/>
      <c r="BJ105" s="648"/>
      <c r="BK105" s="94"/>
      <c r="BL105" s="95"/>
      <c r="BM105" s="95"/>
      <c r="BN105" s="95"/>
      <c r="BO105" s="95"/>
      <c r="BP105" s="95"/>
      <c r="BQ105" s="95"/>
      <c r="BR105" s="570"/>
      <c r="BS105" s="480"/>
      <c r="BT105" s="481"/>
      <c r="BU105" s="481"/>
      <c r="BV105" s="481"/>
      <c r="BW105" s="481"/>
      <c r="BX105" s="481"/>
      <c r="BY105" s="481"/>
      <c r="BZ105" s="481"/>
      <c r="CA105" s="481"/>
      <c r="CB105" s="481"/>
      <c r="CC105" s="481"/>
      <c r="CD105" s="481"/>
      <c r="CE105" s="481"/>
      <c r="CF105" s="481"/>
      <c r="CG105" s="481"/>
      <c r="CH105" s="481"/>
      <c r="CI105" s="481"/>
      <c r="CJ105" s="481"/>
      <c r="CK105" s="481"/>
      <c r="CL105" s="481"/>
      <c r="CM105" s="481"/>
      <c r="CN105" s="481"/>
      <c r="CO105" s="481"/>
      <c r="CP105" s="481"/>
      <c r="CQ105" s="481"/>
      <c r="CR105" s="481"/>
      <c r="CS105" s="481"/>
      <c r="CT105" s="481"/>
      <c r="CU105" s="481"/>
      <c r="CV105" s="481"/>
      <c r="CW105" s="482"/>
      <c r="CX105" s="480"/>
      <c r="CY105" s="481"/>
      <c r="CZ105" s="481"/>
      <c r="DA105" s="481"/>
      <c r="DB105" s="481"/>
      <c r="DC105" s="481"/>
      <c r="DD105" s="481"/>
      <c r="DE105" s="481"/>
      <c r="DF105" s="481"/>
      <c r="DG105" s="481"/>
      <c r="DH105" s="481"/>
      <c r="DI105" s="481"/>
      <c r="DJ105" s="481"/>
      <c r="DK105" s="481"/>
      <c r="DL105" s="481"/>
      <c r="DM105" s="481"/>
      <c r="DN105" s="481"/>
      <c r="DO105" s="481"/>
      <c r="DP105" s="481"/>
      <c r="DQ105" s="481"/>
      <c r="DR105" s="481"/>
      <c r="DS105" s="481"/>
      <c r="DT105" s="481"/>
      <c r="DU105" s="481"/>
      <c r="DV105" s="481"/>
      <c r="DW105" s="481"/>
      <c r="DX105" s="481"/>
      <c r="DY105" s="481"/>
      <c r="DZ105" s="481"/>
      <c r="EA105" s="481"/>
      <c r="EB105" s="482"/>
      <c r="EC105" s="480"/>
      <c r="ED105" s="481"/>
      <c r="EE105" s="481"/>
      <c r="EF105" s="481"/>
      <c r="EG105" s="481"/>
      <c r="EH105" s="481"/>
      <c r="EI105" s="481"/>
      <c r="EJ105" s="481"/>
      <c r="EK105" s="481"/>
      <c r="EL105" s="481"/>
      <c r="EM105" s="481"/>
      <c r="EN105" s="481"/>
      <c r="EO105" s="481"/>
      <c r="EP105" s="481"/>
      <c r="EQ105" s="481"/>
      <c r="ER105" s="481"/>
      <c r="ES105" s="481"/>
      <c r="ET105" s="481"/>
      <c r="EU105" s="481"/>
      <c r="EV105" s="481"/>
      <c r="EW105" s="481"/>
      <c r="EX105" s="481"/>
      <c r="EY105" s="481"/>
      <c r="EZ105" s="481"/>
      <c r="FA105" s="481"/>
      <c r="FB105" s="481"/>
      <c r="FC105" s="481"/>
      <c r="FD105" s="481"/>
      <c r="FE105" s="481"/>
      <c r="FF105" s="481"/>
      <c r="FG105" s="611"/>
    </row>
    <row r="106" spans="1:163" ht="18" customHeight="1">
      <c r="A106" s="639" t="s">
        <v>565</v>
      </c>
      <c r="B106" s="639"/>
      <c r="C106" s="639"/>
      <c r="D106" s="639"/>
      <c r="E106" s="639"/>
      <c r="F106" s="639"/>
      <c r="G106" s="639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39"/>
      <c r="V106" s="639"/>
      <c r="W106" s="639"/>
      <c r="X106" s="639"/>
      <c r="Y106" s="639"/>
      <c r="Z106" s="639"/>
      <c r="AA106" s="639"/>
      <c r="AB106" s="639"/>
      <c r="AC106" s="639"/>
      <c r="AD106" s="639"/>
      <c r="AE106" s="639"/>
      <c r="AF106" s="639"/>
      <c r="AG106" s="639"/>
      <c r="AH106" s="639"/>
      <c r="AI106" s="639"/>
      <c r="AJ106" s="639"/>
      <c r="AK106" s="639"/>
      <c r="AL106" s="639"/>
      <c r="AM106" s="639"/>
      <c r="AN106" s="639"/>
      <c r="AO106" s="639"/>
      <c r="AP106" s="639"/>
      <c r="AQ106" s="639"/>
      <c r="AR106" s="639"/>
      <c r="AS106" s="639"/>
      <c r="AT106" s="639"/>
      <c r="AU106" s="639"/>
      <c r="AV106" s="639"/>
      <c r="AW106" s="639"/>
      <c r="AX106" s="639"/>
      <c r="AY106" s="639"/>
      <c r="AZ106" s="639"/>
      <c r="BA106" s="639"/>
      <c r="BB106" s="639"/>
      <c r="BC106" s="639"/>
      <c r="BD106" s="639"/>
      <c r="BE106" s="639"/>
      <c r="BF106" s="639"/>
      <c r="BG106" s="639"/>
      <c r="BH106" s="639"/>
      <c r="BI106" s="639"/>
      <c r="BJ106" s="639"/>
      <c r="BK106" s="97" t="s">
        <v>566</v>
      </c>
      <c r="BL106" s="85"/>
      <c r="BM106" s="85"/>
      <c r="BN106" s="85"/>
      <c r="BO106" s="85"/>
      <c r="BP106" s="85"/>
      <c r="BQ106" s="85"/>
      <c r="BR106" s="516"/>
      <c r="BS106" s="506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517"/>
      <c r="CX106" s="506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517"/>
      <c r="EC106" s="506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507"/>
    </row>
    <row r="107" spans="1:163" ht="18" customHeight="1">
      <c r="A107" s="650" t="s">
        <v>575</v>
      </c>
      <c r="B107" s="650"/>
      <c r="C107" s="650"/>
      <c r="D107" s="650"/>
      <c r="E107" s="650"/>
      <c r="F107" s="650"/>
      <c r="G107" s="650"/>
      <c r="H107" s="650"/>
      <c r="I107" s="650"/>
      <c r="J107" s="650"/>
      <c r="K107" s="650"/>
      <c r="L107" s="650"/>
      <c r="M107" s="650"/>
      <c r="N107" s="650"/>
      <c r="O107" s="650"/>
      <c r="P107" s="650"/>
      <c r="Q107" s="650"/>
      <c r="R107" s="650"/>
      <c r="S107" s="650"/>
      <c r="T107" s="650"/>
      <c r="U107" s="650"/>
      <c r="V107" s="650"/>
      <c r="W107" s="650"/>
      <c r="X107" s="650"/>
      <c r="Y107" s="650"/>
      <c r="Z107" s="650"/>
      <c r="AA107" s="650"/>
      <c r="AB107" s="650"/>
      <c r="AC107" s="650"/>
      <c r="AD107" s="650"/>
      <c r="AE107" s="650"/>
      <c r="AF107" s="650"/>
      <c r="AG107" s="650"/>
      <c r="AH107" s="650"/>
      <c r="AI107" s="650"/>
      <c r="AJ107" s="650"/>
      <c r="AK107" s="650"/>
      <c r="AL107" s="650"/>
      <c r="AM107" s="650"/>
      <c r="AN107" s="650"/>
      <c r="AO107" s="650"/>
      <c r="AP107" s="650"/>
      <c r="AQ107" s="650"/>
      <c r="AR107" s="650"/>
      <c r="AS107" s="650"/>
      <c r="AT107" s="650"/>
      <c r="AU107" s="650"/>
      <c r="AV107" s="650"/>
      <c r="AW107" s="650"/>
      <c r="AX107" s="650"/>
      <c r="AY107" s="650"/>
      <c r="AZ107" s="650"/>
      <c r="BA107" s="650"/>
      <c r="BB107" s="650"/>
      <c r="BC107" s="650"/>
      <c r="BD107" s="650"/>
      <c r="BE107" s="650"/>
      <c r="BF107" s="650"/>
      <c r="BG107" s="650"/>
      <c r="BH107" s="650"/>
      <c r="BI107" s="650"/>
      <c r="BJ107" s="650"/>
      <c r="BK107" s="91" t="s">
        <v>567</v>
      </c>
      <c r="BL107" s="92"/>
      <c r="BM107" s="92"/>
      <c r="BN107" s="92"/>
      <c r="BO107" s="92"/>
      <c r="BP107" s="92"/>
      <c r="BQ107" s="92"/>
      <c r="BR107" s="199"/>
      <c r="BS107" s="120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9"/>
      <c r="CX107" s="120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9"/>
      <c r="EC107" s="120"/>
      <c r="ED107" s="118"/>
      <c r="EE107" s="118"/>
      <c r="EF107" s="118"/>
      <c r="EG107" s="118"/>
      <c r="EH107" s="118"/>
      <c r="EI107" s="118"/>
      <c r="EJ107" s="118"/>
      <c r="EK107" s="118"/>
      <c r="EL107" s="118"/>
      <c r="EM107" s="118"/>
      <c r="EN107" s="118"/>
      <c r="EO107" s="118"/>
      <c r="EP107" s="118"/>
      <c r="EQ107" s="118"/>
      <c r="ER107" s="118"/>
      <c r="ES107" s="118"/>
      <c r="ET107" s="118"/>
      <c r="EU107" s="118"/>
      <c r="EV107" s="118"/>
      <c r="EW107" s="118"/>
      <c r="EX107" s="118"/>
      <c r="EY107" s="118"/>
      <c r="EZ107" s="118"/>
      <c r="FA107" s="118"/>
      <c r="FB107" s="118"/>
      <c r="FC107" s="118"/>
      <c r="FD107" s="118"/>
      <c r="FE107" s="118"/>
      <c r="FF107" s="118"/>
      <c r="FG107" s="279"/>
    </row>
    <row r="108" spans="1:163" ht="24" customHeight="1">
      <c r="A108" s="669" t="s">
        <v>576</v>
      </c>
      <c r="B108" s="669"/>
      <c r="C108" s="669"/>
      <c r="D108" s="669"/>
      <c r="E108" s="669"/>
      <c r="F108" s="669"/>
      <c r="G108" s="669"/>
      <c r="H108" s="669"/>
      <c r="I108" s="669"/>
      <c r="J108" s="669"/>
      <c r="K108" s="669"/>
      <c r="L108" s="669"/>
      <c r="M108" s="669"/>
      <c r="N108" s="669"/>
      <c r="O108" s="669"/>
      <c r="P108" s="669"/>
      <c r="Q108" s="669"/>
      <c r="R108" s="669"/>
      <c r="S108" s="669"/>
      <c r="T108" s="669"/>
      <c r="U108" s="669"/>
      <c r="V108" s="669"/>
      <c r="W108" s="669"/>
      <c r="X108" s="669"/>
      <c r="Y108" s="669"/>
      <c r="Z108" s="669"/>
      <c r="AA108" s="669"/>
      <c r="AB108" s="669"/>
      <c r="AC108" s="669"/>
      <c r="AD108" s="669"/>
      <c r="AE108" s="669"/>
      <c r="AF108" s="669"/>
      <c r="AG108" s="669"/>
      <c r="AH108" s="669"/>
      <c r="AI108" s="669"/>
      <c r="AJ108" s="669"/>
      <c r="AK108" s="669"/>
      <c r="AL108" s="669"/>
      <c r="AM108" s="669"/>
      <c r="AN108" s="669"/>
      <c r="AO108" s="669"/>
      <c r="AP108" s="669"/>
      <c r="AQ108" s="669"/>
      <c r="AR108" s="669"/>
      <c r="AS108" s="669"/>
      <c r="AT108" s="669"/>
      <c r="AU108" s="669"/>
      <c r="AV108" s="669"/>
      <c r="AW108" s="669"/>
      <c r="AX108" s="669"/>
      <c r="AY108" s="669"/>
      <c r="AZ108" s="669"/>
      <c r="BA108" s="669"/>
      <c r="BB108" s="669"/>
      <c r="BC108" s="669"/>
      <c r="BD108" s="669"/>
      <c r="BE108" s="669"/>
      <c r="BF108" s="669"/>
      <c r="BG108" s="669"/>
      <c r="BH108" s="669"/>
      <c r="BI108" s="669"/>
      <c r="BJ108" s="670"/>
      <c r="BK108" s="91" t="s">
        <v>568</v>
      </c>
      <c r="BL108" s="92"/>
      <c r="BM108" s="92"/>
      <c r="BN108" s="92"/>
      <c r="BO108" s="92"/>
      <c r="BP108" s="92"/>
      <c r="BQ108" s="92"/>
      <c r="BR108" s="199"/>
      <c r="BS108" s="120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9"/>
      <c r="CX108" s="120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9"/>
      <c r="EC108" s="120"/>
      <c r="ED108" s="118"/>
      <c r="EE108" s="118"/>
      <c r="EF108" s="118"/>
      <c r="EG108" s="118"/>
      <c r="EH108" s="118"/>
      <c r="EI108" s="118"/>
      <c r="EJ108" s="118"/>
      <c r="EK108" s="118"/>
      <c r="EL108" s="118"/>
      <c r="EM108" s="118"/>
      <c r="EN108" s="118"/>
      <c r="EO108" s="118"/>
      <c r="EP108" s="118"/>
      <c r="EQ108" s="118"/>
      <c r="ER108" s="118"/>
      <c r="ES108" s="118"/>
      <c r="ET108" s="118"/>
      <c r="EU108" s="118"/>
      <c r="EV108" s="118"/>
      <c r="EW108" s="118"/>
      <c r="EX108" s="118"/>
      <c r="EY108" s="118"/>
      <c r="EZ108" s="118"/>
      <c r="FA108" s="118"/>
      <c r="FB108" s="118"/>
      <c r="FC108" s="118"/>
      <c r="FD108" s="118"/>
      <c r="FE108" s="118"/>
      <c r="FF108" s="118"/>
      <c r="FG108" s="279"/>
    </row>
    <row r="109" spans="1:163" ht="18" customHeight="1">
      <c r="A109" s="666" t="s">
        <v>577</v>
      </c>
      <c r="B109" s="666"/>
      <c r="C109" s="666"/>
      <c r="D109" s="666"/>
      <c r="E109" s="666"/>
      <c r="F109" s="666"/>
      <c r="G109" s="666"/>
      <c r="H109" s="666"/>
      <c r="I109" s="666"/>
      <c r="J109" s="666"/>
      <c r="K109" s="666"/>
      <c r="L109" s="666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666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  <c r="BG109" s="666"/>
      <c r="BH109" s="666"/>
      <c r="BI109" s="666"/>
      <c r="BJ109" s="666"/>
      <c r="BK109" s="91" t="s">
        <v>569</v>
      </c>
      <c r="BL109" s="92"/>
      <c r="BM109" s="92"/>
      <c r="BN109" s="92"/>
      <c r="BO109" s="92"/>
      <c r="BP109" s="92"/>
      <c r="BQ109" s="92"/>
      <c r="BR109" s="199"/>
      <c r="BS109" s="120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9"/>
      <c r="CX109" s="120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9"/>
      <c r="EC109" s="120"/>
      <c r="ED109" s="118"/>
      <c r="EE109" s="118"/>
      <c r="EF109" s="118"/>
      <c r="EG109" s="118"/>
      <c r="EH109" s="118"/>
      <c r="EI109" s="118"/>
      <c r="EJ109" s="118"/>
      <c r="EK109" s="118"/>
      <c r="EL109" s="118"/>
      <c r="EM109" s="118"/>
      <c r="EN109" s="118"/>
      <c r="EO109" s="118"/>
      <c r="EP109" s="118"/>
      <c r="EQ109" s="118"/>
      <c r="ER109" s="118"/>
      <c r="ES109" s="118"/>
      <c r="ET109" s="118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279"/>
    </row>
    <row r="110" spans="1:163" s="9" customFormat="1" ht="18" customHeight="1">
      <c r="A110" s="641" t="s">
        <v>291</v>
      </c>
      <c r="B110" s="641"/>
      <c r="C110" s="641"/>
      <c r="D110" s="641"/>
      <c r="E110" s="641"/>
      <c r="F110" s="641"/>
      <c r="G110" s="641"/>
      <c r="H110" s="641"/>
      <c r="I110" s="641"/>
      <c r="J110" s="641"/>
      <c r="K110" s="641"/>
      <c r="L110" s="641"/>
      <c r="M110" s="641"/>
      <c r="N110" s="641"/>
      <c r="O110" s="641"/>
      <c r="P110" s="641"/>
      <c r="Q110" s="641"/>
      <c r="R110" s="641"/>
      <c r="S110" s="641"/>
      <c r="T110" s="641"/>
      <c r="U110" s="641"/>
      <c r="V110" s="641"/>
      <c r="W110" s="641"/>
      <c r="X110" s="641"/>
      <c r="Y110" s="641"/>
      <c r="Z110" s="641"/>
      <c r="AA110" s="641"/>
      <c r="AB110" s="641"/>
      <c r="AC110" s="641"/>
      <c r="AD110" s="641"/>
      <c r="AE110" s="641"/>
      <c r="AF110" s="641"/>
      <c r="AG110" s="641"/>
      <c r="AH110" s="641"/>
      <c r="AI110" s="641"/>
      <c r="AJ110" s="641"/>
      <c r="AK110" s="641"/>
      <c r="AL110" s="641"/>
      <c r="AM110" s="641"/>
      <c r="AN110" s="641"/>
      <c r="AO110" s="641"/>
      <c r="AP110" s="641"/>
      <c r="AQ110" s="641"/>
      <c r="AR110" s="641"/>
      <c r="AS110" s="641"/>
      <c r="AT110" s="641"/>
      <c r="AU110" s="641"/>
      <c r="AV110" s="641"/>
      <c r="AW110" s="641"/>
      <c r="AX110" s="641"/>
      <c r="AY110" s="641"/>
      <c r="AZ110" s="641"/>
      <c r="BA110" s="641"/>
      <c r="BB110" s="641"/>
      <c r="BC110" s="641"/>
      <c r="BD110" s="641"/>
      <c r="BE110" s="641"/>
      <c r="BF110" s="641"/>
      <c r="BG110" s="641"/>
      <c r="BH110" s="641"/>
      <c r="BI110" s="641"/>
      <c r="BJ110" s="641"/>
      <c r="BK110" s="94"/>
      <c r="BL110" s="95"/>
      <c r="BM110" s="95"/>
      <c r="BN110" s="95"/>
      <c r="BO110" s="95"/>
      <c r="BP110" s="95"/>
      <c r="BQ110" s="95"/>
      <c r="BR110" s="570"/>
      <c r="BS110" s="480"/>
      <c r="BT110" s="481"/>
      <c r="BU110" s="481"/>
      <c r="BV110" s="481"/>
      <c r="BW110" s="481"/>
      <c r="BX110" s="481"/>
      <c r="BY110" s="481"/>
      <c r="BZ110" s="481"/>
      <c r="CA110" s="481"/>
      <c r="CB110" s="481"/>
      <c r="CC110" s="481"/>
      <c r="CD110" s="481"/>
      <c r="CE110" s="481"/>
      <c r="CF110" s="481"/>
      <c r="CG110" s="481"/>
      <c r="CH110" s="481"/>
      <c r="CI110" s="481"/>
      <c r="CJ110" s="481"/>
      <c r="CK110" s="481"/>
      <c r="CL110" s="481"/>
      <c r="CM110" s="481"/>
      <c r="CN110" s="481"/>
      <c r="CO110" s="481"/>
      <c r="CP110" s="481"/>
      <c r="CQ110" s="481"/>
      <c r="CR110" s="481"/>
      <c r="CS110" s="481"/>
      <c r="CT110" s="481"/>
      <c r="CU110" s="481"/>
      <c r="CV110" s="481"/>
      <c r="CW110" s="482"/>
      <c r="CX110" s="480"/>
      <c r="CY110" s="481"/>
      <c r="CZ110" s="481"/>
      <c r="DA110" s="481"/>
      <c r="DB110" s="481"/>
      <c r="DC110" s="481"/>
      <c r="DD110" s="481"/>
      <c r="DE110" s="481"/>
      <c r="DF110" s="481"/>
      <c r="DG110" s="481"/>
      <c r="DH110" s="481"/>
      <c r="DI110" s="481"/>
      <c r="DJ110" s="481"/>
      <c r="DK110" s="481"/>
      <c r="DL110" s="481"/>
      <c r="DM110" s="481"/>
      <c r="DN110" s="481"/>
      <c r="DO110" s="481"/>
      <c r="DP110" s="481"/>
      <c r="DQ110" s="481"/>
      <c r="DR110" s="481"/>
      <c r="DS110" s="481"/>
      <c r="DT110" s="481"/>
      <c r="DU110" s="481"/>
      <c r="DV110" s="481"/>
      <c r="DW110" s="481"/>
      <c r="DX110" s="481"/>
      <c r="DY110" s="481"/>
      <c r="DZ110" s="481"/>
      <c r="EA110" s="481"/>
      <c r="EB110" s="482"/>
      <c r="EC110" s="480"/>
      <c r="ED110" s="481"/>
      <c r="EE110" s="481"/>
      <c r="EF110" s="481"/>
      <c r="EG110" s="481"/>
      <c r="EH110" s="481"/>
      <c r="EI110" s="481"/>
      <c r="EJ110" s="481"/>
      <c r="EK110" s="481"/>
      <c r="EL110" s="481"/>
      <c r="EM110" s="481"/>
      <c r="EN110" s="481"/>
      <c r="EO110" s="481"/>
      <c r="EP110" s="481"/>
      <c r="EQ110" s="481"/>
      <c r="ER110" s="481"/>
      <c r="ES110" s="481"/>
      <c r="ET110" s="481"/>
      <c r="EU110" s="481"/>
      <c r="EV110" s="481"/>
      <c r="EW110" s="481"/>
      <c r="EX110" s="481"/>
      <c r="EY110" s="481"/>
      <c r="EZ110" s="481"/>
      <c r="FA110" s="481"/>
      <c r="FB110" s="481"/>
      <c r="FC110" s="481"/>
      <c r="FD110" s="481"/>
      <c r="FE110" s="481"/>
      <c r="FF110" s="481"/>
      <c r="FG110" s="611"/>
    </row>
    <row r="111" spans="1:163" ht="18" customHeight="1">
      <c r="A111" s="621" t="s">
        <v>578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  <c r="AL111" s="621"/>
      <c r="AM111" s="621"/>
      <c r="AN111" s="621"/>
      <c r="AO111" s="621"/>
      <c r="AP111" s="621"/>
      <c r="AQ111" s="621"/>
      <c r="AR111" s="621"/>
      <c r="AS111" s="621"/>
      <c r="AT111" s="621"/>
      <c r="AU111" s="621"/>
      <c r="AV111" s="621"/>
      <c r="AW111" s="621"/>
      <c r="AX111" s="621"/>
      <c r="AY111" s="621"/>
      <c r="AZ111" s="621"/>
      <c r="BA111" s="621"/>
      <c r="BB111" s="621"/>
      <c r="BC111" s="621"/>
      <c r="BD111" s="621"/>
      <c r="BE111" s="621"/>
      <c r="BF111" s="621"/>
      <c r="BG111" s="621"/>
      <c r="BH111" s="621"/>
      <c r="BI111" s="621"/>
      <c r="BJ111" s="621"/>
      <c r="BK111" s="97" t="s">
        <v>570</v>
      </c>
      <c r="BL111" s="85"/>
      <c r="BM111" s="85"/>
      <c r="BN111" s="85"/>
      <c r="BO111" s="85"/>
      <c r="BP111" s="85"/>
      <c r="BQ111" s="85"/>
      <c r="BR111" s="516"/>
      <c r="BS111" s="506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517"/>
      <c r="CX111" s="506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517"/>
      <c r="EC111" s="506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507"/>
    </row>
    <row r="112" spans="1:163" ht="18" customHeight="1">
      <c r="A112" s="645" t="s">
        <v>579</v>
      </c>
      <c r="B112" s="645"/>
      <c r="C112" s="645"/>
      <c r="D112" s="645"/>
      <c r="E112" s="645"/>
      <c r="F112" s="645"/>
      <c r="G112" s="645"/>
      <c r="H112" s="645"/>
      <c r="I112" s="645"/>
      <c r="J112" s="645"/>
      <c r="K112" s="645"/>
      <c r="L112" s="645"/>
      <c r="M112" s="645"/>
      <c r="N112" s="645"/>
      <c r="O112" s="645"/>
      <c r="P112" s="645"/>
      <c r="Q112" s="645"/>
      <c r="R112" s="645"/>
      <c r="S112" s="645"/>
      <c r="T112" s="645"/>
      <c r="U112" s="645"/>
      <c r="V112" s="645"/>
      <c r="W112" s="645"/>
      <c r="X112" s="645"/>
      <c r="Y112" s="645"/>
      <c r="Z112" s="645"/>
      <c r="AA112" s="645"/>
      <c r="AB112" s="645"/>
      <c r="AC112" s="645"/>
      <c r="AD112" s="645"/>
      <c r="AE112" s="645"/>
      <c r="AF112" s="645"/>
      <c r="AG112" s="645"/>
      <c r="AH112" s="645"/>
      <c r="AI112" s="645"/>
      <c r="AJ112" s="645"/>
      <c r="AK112" s="645"/>
      <c r="AL112" s="645"/>
      <c r="AM112" s="645"/>
      <c r="AN112" s="645"/>
      <c r="AO112" s="645"/>
      <c r="AP112" s="645"/>
      <c r="AQ112" s="645"/>
      <c r="AR112" s="645"/>
      <c r="AS112" s="645"/>
      <c r="AT112" s="645"/>
      <c r="AU112" s="645"/>
      <c r="AV112" s="645"/>
      <c r="AW112" s="645"/>
      <c r="AX112" s="645"/>
      <c r="AY112" s="645"/>
      <c r="AZ112" s="645"/>
      <c r="BA112" s="645"/>
      <c r="BB112" s="645"/>
      <c r="BC112" s="645"/>
      <c r="BD112" s="645"/>
      <c r="BE112" s="645"/>
      <c r="BF112" s="645"/>
      <c r="BG112" s="645"/>
      <c r="BH112" s="645"/>
      <c r="BI112" s="645"/>
      <c r="BJ112" s="645"/>
      <c r="BK112" s="91" t="s">
        <v>571</v>
      </c>
      <c r="BL112" s="92"/>
      <c r="BM112" s="92"/>
      <c r="BN112" s="92"/>
      <c r="BO112" s="92"/>
      <c r="BP112" s="92"/>
      <c r="BQ112" s="92"/>
      <c r="BR112" s="199"/>
      <c r="BS112" s="120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9"/>
      <c r="CX112" s="120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9"/>
      <c r="EC112" s="120"/>
      <c r="ED112" s="118"/>
      <c r="EE112" s="118"/>
      <c r="EF112" s="118"/>
      <c r="EG112" s="118"/>
      <c r="EH112" s="118"/>
      <c r="EI112" s="118"/>
      <c r="EJ112" s="118"/>
      <c r="EK112" s="118"/>
      <c r="EL112" s="118"/>
      <c r="EM112" s="118"/>
      <c r="EN112" s="118"/>
      <c r="EO112" s="118"/>
      <c r="EP112" s="118"/>
      <c r="EQ112" s="118"/>
      <c r="ER112" s="118"/>
      <c r="ES112" s="118"/>
      <c r="ET112" s="118"/>
      <c r="EU112" s="118"/>
      <c r="EV112" s="118"/>
      <c r="EW112" s="118"/>
      <c r="EX112" s="118"/>
      <c r="EY112" s="118"/>
      <c r="EZ112" s="118"/>
      <c r="FA112" s="118"/>
      <c r="FB112" s="118"/>
      <c r="FC112" s="118"/>
      <c r="FD112" s="118"/>
      <c r="FE112" s="118"/>
      <c r="FF112" s="118"/>
      <c r="FG112" s="279"/>
    </row>
    <row r="113" spans="1:163" ht="18" customHeight="1">
      <c r="A113" s="645" t="s">
        <v>580</v>
      </c>
      <c r="B113" s="645"/>
      <c r="C113" s="645"/>
      <c r="D113" s="645"/>
      <c r="E113" s="645"/>
      <c r="F113" s="645"/>
      <c r="G113" s="645"/>
      <c r="H113" s="645"/>
      <c r="I113" s="645"/>
      <c r="J113" s="645"/>
      <c r="K113" s="645"/>
      <c r="L113" s="645"/>
      <c r="M113" s="645"/>
      <c r="N113" s="645"/>
      <c r="O113" s="645"/>
      <c r="P113" s="645"/>
      <c r="Q113" s="645"/>
      <c r="R113" s="645"/>
      <c r="S113" s="645"/>
      <c r="T113" s="645"/>
      <c r="U113" s="645"/>
      <c r="V113" s="645"/>
      <c r="W113" s="645"/>
      <c r="X113" s="645"/>
      <c r="Y113" s="645"/>
      <c r="Z113" s="645"/>
      <c r="AA113" s="645"/>
      <c r="AB113" s="645"/>
      <c r="AC113" s="645"/>
      <c r="AD113" s="645"/>
      <c r="AE113" s="645"/>
      <c r="AF113" s="645"/>
      <c r="AG113" s="645"/>
      <c r="AH113" s="645"/>
      <c r="AI113" s="645"/>
      <c r="AJ113" s="645"/>
      <c r="AK113" s="645"/>
      <c r="AL113" s="645"/>
      <c r="AM113" s="645"/>
      <c r="AN113" s="645"/>
      <c r="AO113" s="645"/>
      <c r="AP113" s="645"/>
      <c r="AQ113" s="645"/>
      <c r="AR113" s="645"/>
      <c r="AS113" s="645"/>
      <c r="AT113" s="645"/>
      <c r="AU113" s="645"/>
      <c r="AV113" s="645"/>
      <c r="AW113" s="645"/>
      <c r="AX113" s="645"/>
      <c r="AY113" s="645"/>
      <c r="AZ113" s="645"/>
      <c r="BA113" s="645"/>
      <c r="BB113" s="645"/>
      <c r="BC113" s="645"/>
      <c r="BD113" s="645"/>
      <c r="BE113" s="645"/>
      <c r="BF113" s="645"/>
      <c r="BG113" s="645"/>
      <c r="BH113" s="645"/>
      <c r="BI113" s="645"/>
      <c r="BJ113" s="645"/>
      <c r="BK113" s="91" t="s">
        <v>572</v>
      </c>
      <c r="BL113" s="92"/>
      <c r="BM113" s="92"/>
      <c r="BN113" s="92"/>
      <c r="BO113" s="92"/>
      <c r="BP113" s="92"/>
      <c r="BQ113" s="92"/>
      <c r="BR113" s="199"/>
      <c r="BS113" s="120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9"/>
      <c r="CX113" s="120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9"/>
      <c r="EC113" s="120"/>
      <c r="ED113" s="118"/>
      <c r="EE113" s="118"/>
      <c r="EF113" s="118"/>
      <c r="EG113" s="118"/>
      <c r="EH113" s="118"/>
      <c r="EI113" s="118"/>
      <c r="EJ113" s="118"/>
      <c r="EK113" s="118"/>
      <c r="EL113" s="118"/>
      <c r="EM113" s="118"/>
      <c r="EN113" s="118"/>
      <c r="EO113" s="118"/>
      <c r="EP113" s="118"/>
      <c r="EQ113" s="118"/>
      <c r="ER113" s="118"/>
      <c r="ES113" s="118"/>
      <c r="ET113" s="118"/>
      <c r="EU113" s="118"/>
      <c r="EV113" s="118"/>
      <c r="EW113" s="118"/>
      <c r="EX113" s="118"/>
      <c r="EY113" s="118"/>
      <c r="EZ113" s="118"/>
      <c r="FA113" s="118"/>
      <c r="FB113" s="118"/>
      <c r="FC113" s="118"/>
      <c r="FD113" s="118"/>
      <c r="FE113" s="118"/>
      <c r="FF113" s="118"/>
      <c r="FG113" s="279"/>
    </row>
    <row r="114" spans="1:163" ht="18" customHeight="1">
      <c r="A114" s="658" t="s">
        <v>581</v>
      </c>
      <c r="B114" s="658"/>
      <c r="C114" s="658"/>
      <c r="D114" s="658"/>
      <c r="E114" s="658"/>
      <c r="F114" s="658"/>
      <c r="G114" s="658"/>
      <c r="H114" s="658"/>
      <c r="I114" s="658"/>
      <c r="J114" s="658"/>
      <c r="K114" s="658"/>
      <c r="L114" s="658"/>
      <c r="M114" s="658"/>
      <c r="N114" s="658"/>
      <c r="O114" s="658"/>
      <c r="P114" s="658"/>
      <c r="Q114" s="658"/>
      <c r="R114" s="658"/>
      <c r="S114" s="658"/>
      <c r="T114" s="658"/>
      <c r="U114" s="658"/>
      <c r="V114" s="658"/>
      <c r="W114" s="658"/>
      <c r="X114" s="658"/>
      <c r="Y114" s="658"/>
      <c r="Z114" s="658"/>
      <c r="AA114" s="658"/>
      <c r="AB114" s="658"/>
      <c r="AC114" s="658"/>
      <c r="AD114" s="658"/>
      <c r="AE114" s="658"/>
      <c r="AF114" s="658"/>
      <c r="AG114" s="658"/>
      <c r="AH114" s="658"/>
      <c r="AI114" s="658"/>
      <c r="AJ114" s="658"/>
      <c r="AK114" s="658"/>
      <c r="AL114" s="658"/>
      <c r="AM114" s="658"/>
      <c r="AN114" s="658"/>
      <c r="AO114" s="658"/>
      <c r="AP114" s="658"/>
      <c r="AQ114" s="658"/>
      <c r="AR114" s="658"/>
      <c r="AS114" s="658"/>
      <c r="AT114" s="658"/>
      <c r="AU114" s="658"/>
      <c r="AV114" s="658"/>
      <c r="AW114" s="658"/>
      <c r="AX114" s="658"/>
      <c r="AY114" s="658"/>
      <c r="AZ114" s="658"/>
      <c r="BA114" s="658"/>
      <c r="BB114" s="658"/>
      <c r="BC114" s="658"/>
      <c r="BD114" s="658"/>
      <c r="BE114" s="658"/>
      <c r="BF114" s="658"/>
      <c r="BG114" s="658"/>
      <c r="BH114" s="658"/>
      <c r="BI114" s="658"/>
      <c r="BJ114" s="658"/>
      <c r="BK114" s="91" t="s">
        <v>359</v>
      </c>
      <c r="BL114" s="92"/>
      <c r="BM114" s="92"/>
      <c r="BN114" s="92"/>
      <c r="BO114" s="92"/>
      <c r="BP114" s="92"/>
      <c r="BQ114" s="92"/>
      <c r="BR114" s="199"/>
      <c r="BS114" s="120"/>
      <c r="BT114" s="118"/>
      <c r="BU114" s="118"/>
      <c r="BV114" s="118"/>
      <c r="BW114" s="118"/>
      <c r="BX114" s="118"/>
      <c r="BY114" s="118"/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8"/>
      <c r="CT114" s="118"/>
      <c r="CU114" s="118"/>
      <c r="CV114" s="118"/>
      <c r="CW114" s="119"/>
      <c r="CX114" s="120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8"/>
      <c r="DL114" s="118"/>
      <c r="DM114" s="118"/>
      <c r="DN114" s="118"/>
      <c r="DO114" s="118"/>
      <c r="DP114" s="118"/>
      <c r="DQ114" s="118"/>
      <c r="DR114" s="118"/>
      <c r="DS114" s="118"/>
      <c r="DT114" s="118"/>
      <c r="DU114" s="118"/>
      <c r="DV114" s="118"/>
      <c r="DW114" s="118"/>
      <c r="DX114" s="118"/>
      <c r="DY114" s="118"/>
      <c r="DZ114" s="118"/>
      <c r="EA114" s="118"/>
      <c r="EB114" s="119"/>
      <c r="EC114" s="120"/>
      <c r="ED114" s="118"/>
      <c r="EE114" s="118"/>
      <c r="EF114" s="118"/>
      <c r="EG114" s="118"/>
      <c r="EH114" s="118"/>
      <c r="EI114" s="118"/>
      <c r="EJ114" s="118"/>
      <c r="EK114" s="118"/>
      <c r="EL114" s="118"/>
      <c r="EM114" s="118"/>
      <c r="EN114" s="118"/>
      <c r="EO114" s="118"/>
      <c r="EP114" s="118"/>
      <c r="EQ114" s="118"/>
      <c r="ER114" s="118"/>
      <c r="ES114" s="118"/>
      <c r="ET114" s="118"/>
      <c r="EU114" s="118"/>
      <c r="EV114" s="118"/>
      <c r="EW114" s="118"/>
      <c r="EX114" s="118"/>
      <c r="EY114" s="118"/>
      <c r="EZ114" s="118"/>
      <c r="FA114" s="118"/>
      <c r="FB114" s="118"/>
      <c r="FC114" s="118"/>
      <c r="FD114" s="118"/>
      <c r="FE114" s="118"/>
      <c r="FF114" s="118"/>
      <c r="FG114" s="279"/>
    </row>
    <row r="115" spans="1:163" s="51" customFormat="1" ht="18" customHeight="1" thickBot="1">
      <c r="A115" s="667" t="s">
        <v>582</v>
      </c>
      <c r="B115" s="667"/>
      <c r="C115" s="667"/>
      <c r="D115" s="667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7"/>
      <c r="P115" s="667"/>
      <c r="Q115" s="667"/>
      <c r="R115" s="667"/>
      <c r="S115" s="667"/>
      <c r="T115" s="667"/>
      <c r="U115" s="667"/>
      <c r="V115" s="667"/>
      <c r="W115" s="667"/>
      <c r="X115" s="667"/>
      <c r="Y115" s="667"/>
      <c r="Z115" s="667"/>
      <c r="AA115" s="667"/>
      <c r="AB115" s="667"/>
      <c r="AC115" s="667"/>
      <c r="AD115" s="667"/>
      <c r="AE115" s="667"/>
      <c r="AF115" s="667"/>
      <c r="AG115" s="667"/>
      <c r="AH115" s="667"/>
      <c r="AI115" s="667"/>
      <c r="AJ115" s="667"/>
      <c r="AK115" s="667"/>
      <c r="AL115" s="667"/>
      <c r="AM115" s="667"/>
      <c r="AN115" s="667"/>
      <c r="AO115" s="667"/>
      <c r="AP115" s="667"/>
      <c r="AQ115" s="667"/>
      <c r="AR115" s="667"/>
      <c r="AS115" s="667"/>
      <c r="AT115" s="667"/>
      <c r="AU115" s="667"/>
      <c r="AV115" s="667"/>
      <c r="AW115" s="667"/>
      <c r="AX115" s="667"/>
      <c r="AY115" s="667"/>
      <c r="AZ115" s="667"/>
      <c r="BA115" s="667"/>
      <c r="BB115" s="667"/>
      <c r="BC115" s="667"/>
      <c r="BD115" s="667"/>
      <c r="BE115" s="667"/>
      <c r="BF115" s="667"/>
      <c r="BG115" s="667"/>
      <c r="BH115" s="667"/>
      <c r="BI115" s="667"/>
      <c r="BJ115" s="668"/>
      <c r="BK115" s="569" t="s">
        <v>573</v>
      </c>
      <c r="BL115" s="344"/>
      <c r="BM115" s="344"/>
      <c r="BN115" s="344"/>
      <c r="BO115" s="344"/>
      <c r="BP115" s="344"/>
      <c r="BQ115" s="344"/>
      <c r="BR115" s="345"/>
      <c r="BS115" s="289"/>
      <c r="BT115" s="287"/>
      <c r="BU115" s="287"/>
      <c r="BV115" s="287"/>
      <c r="BW115" s="287"/>
      <c r="BX115" s="287"/>
      <c r="BY115" s="287"/>
      <c r="BZ115" s="287"/>
      <c r="CA115" s="287"/>
      <c r="CB115" s="287"/>
      <c r="CC115" s="287"/>
      <c r="CD115" s="287"/>
      <c r="CE115" s="287"/>
      <c r="CF115" s="287"/>
      <c r="CG115" s="287"/>
      <c r="CH115" s="287"/>
      <c r="CI115" s="287"/>
      <c r="CJ115" s="287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7"/>
      <c r="CW115" s="288"/>
      <c r="CX115" s="289"/>
      <c r="CY115" s="287"/>
      <c r="CZ115" s="287"/>
      <c r="DA115" s="287"/>
      <c r="DB115" s="287"/>
      <c r="DC115" s="287"/>
      <c r="DD115" s="287"/>
      <c r="DE115" s="287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7"/>
      <c r="DQ115" s="287"/>
      <c r="DR115" s="287"/>
      <c r="DS115" s="287"/>
      <c r="DT115" s="287"/>
      <c r="DU115" s="287"/>
      <c r="DV115" s="287"/>
      <c r="DW115" s="287"/>
      <c r="DX115" s="287"/>
      <c r="DY115" s="287"/>
      <c r="DZ115" s="287"/>
      <c r="EA115" s="287"/>
      <c r="EB115" s="288"/>
      <c r="EC115" s="289"/>
      <c r="ED115" s="287"/>
      <c r="EE115" s="287"/>
      <c r="EF115" s="287"/>
      <c r="EG115" s="287"/>
      <c r="EH115" s="287"/>
      <c r="EI115" s="287"/>
      <c r="EJ115" s="287"/>
      <c r="EK115" s="287"/>
      <c r="EL115" s="287"/>
      <c r="EM115" s="287"/>
      <c r="EN115" s="287"/>
      <c r="EO115" s="287"/>
      <c r="EP115" s="287"/>
      <c r="EQ115" s="287"/>
      <c r="ER115" s="287"/>
      <c r="ES115" s="287"/>
      <c r="ET115" s="287"/>
      <c r="EU115" s="287"/>
      <c r="EV115" s="287"/>
      <c r="EW115" s="287"/>
      <c r="EX115" s="287"/>
      <c r="EY115" s="287"/>
      <c r="EZ115" s="287"/>
      <c r="FA115" s="287"/>
      <c r="FB115" s="287"/>
      <c r="FC115" s="287"/>
      <c r="FD115" s="287"/>
      <c r="FE115" s="287"/>
      <c r="FF115" s="287"/>
      <c r="FG115" s="290"/>
    </row>
    <row r="116" ht="3" customHeight="1"/>
    <row r="117" ht="15" customHeight="1">
      <c r="FG117" s="29" t="s">
        <v>591</v>
      </c>
    </row>
    <row r="118" spans="1:163" ht="12.75" customHeight="1">
      <c r="A118" s="444" t="s">
        <v>493</v>
      </c>
      <c r="B118" s="444"/>
      <c r="C118" s="444"/>
      <c r="D118" s="444"/>
      <c r="E118" s="444"/>
      <c r="F118" s="444"/>
      <c r="G118" s="444"/>
      <c r="H118" s="444"/>
      <c r="I118" s="444"/>
      <c r="J118" s="444"/>
      <c r="K118" s="444"/>
      <c r="L118" s="444"/>
      <c r="M118" s="444"/>
      <c r="N118" s="444"/>
      <c r="O118" s="444"/>
      <c r="P118" s="444"/>
      <c r="Q118" s="444"/>
      <c r="R118" s="444"/>
      <c r="S118" s="444"/>
      <c r="T118" s="444"/>
      <c r="U118" s="444"/>
      <c r="V118" s="444"/>
      <c r="W118" s="444"/>
      <c r="X118" s="444"/>
      <c r="Y118" s="444"/>
      <c r="Z118" s="444"/>
      <c r="AA118" s="444"/>
      <c r="AB118" s="444"/>
      <c r="AC118" s="444"/>
      <c r="AD118" s="444"/>
      <c r="AE118" s="444"/>
      <c r="AF118" s="444"/>
      <c r="AG118" s="444"/>
      <c r="AH118" s="444"/>
      <c r="AI118" s="444"/>
      <c r="AJ118" s="444"/>
      <c r="AK118" s="444"/>
      <c r="AL118" s="444"/>
      <c r="AM118" s="444"/>
      <c r="AN118" s="444"/>
      <c r="AO118" s="444"/>
      <c r="AP118" s="444"/>
      <c r="AQ118" s="444"/>
      <c r="AR118" s="444"/>
      <c r="AS118" s="444"/>
      <c r="AT118" s="444"/>
      <c r="AU118" s="444"/>
      <c r="AV118" s="444"/>
      <c r="AW118" s="444"/>
      <c r="AX118" s="444"/>
      <c r="AY118" s="444"/>
      <c r="AZ118" s="444"/>
      <c r="BA118" s="444"/>
      <c r="BB118" s="444"/>
      <c r="BC118" s="444"/>
      <c r="BD118" s="444"/>
      <c r="BE118" s="444"/>
      <c r="BF118" s="444"/>
      <c r="BG118" s="444"/>
      <c r="BH118" s="444"/>
      <c r="BI118" s="444"/>
      <c r="BJ118" s="445"/>
      <c r="BK118" s="607" t="s">
        <v>157</v>
      </c>
      <c r="BL118" s="608"/>
      <c r="BM118" s="608"/>
      <c r="BN118" s="608"/>
      <c r="BO118" s="608"/>
      <c r="BP118" s="608"/>
      <c r="BQ118" s="608"/>
      <c r="BR118" s="652"/>
      <c r="BS118" s="654" t="s">
        <v>193</v>
      </c>
      <c r="BT118" s="655"/>
      <c r="BU118" s="655"/>
      <c r="BV118" s="655"/>
      <c r="BW118" s="655"/>
      <c r="BX118" s="655"/>
      <c r="BY118" s="655"/>
      <c r="BZ118" s="655"/>
      <c r="CA118" s="655"/>
      <c r="CB118" s="655"/>
      <c r="CC118" s="655"/>
      <c r="CD118" s="655"/>
      <c r="CE118" s="655"/>
      <c r="CF118" s="655"/>
      <c r="CG118" s="655"/>
      <c r="CH118" s="655"/>
      <c r="CI118" s="655"/>
      <c r="CJ118" s="655"/>
      <c r="CK118" s="655"/>
      <c r="CL118" s="655"/>
      <c r="CM118" s="655"/>
      <c r="CN118" s="655"/>
      <c r="CO118" s="655"/>
      <c r="CP118" s="655"/>
      <c r="CQ118" s="655"/>
      <c r="CR118" s="655"/>
      <c r="CS118" s="655"/>
      <c r="CT118" s="655"/>
      <c r="CU118" s="655"/>
      <c r="CV118" s="655"/>
      <c r="CW118" s="655"/>
      <c r="CX118" s="655"/>
      <c r="CY118" s="655"/>
      <c r="CZ118" s="655"/>
      <c r="DA118" s="655"/>
      <c r="DB118" s="655"/>
      <c r="DC118" s="655"/>
      <c r="DD118" s="655"/>
      <c r="DE118" s="655"/>
      <c r="DF118" s="655"/>
      <c r="DG118" s="655"/>
      <c r="DH118" s="655"/>
      <c r="DI118" s="655"/>
      <c r="DJ118" s="655"/>
      <c r="DK118" s="655"/>
      <c r="DL118" s="655"/>
      <c r="DM118" s="655"/>
      <c r="DN118" s="655"/>
      <c r="DO118" s="655"/>
      <c r="DP118" s="655"/>
      <c r="DQ118" s="655"/>
      <c r="DR118" s="655"/>
      <c r="DS118" s="655"/>
      <c r="DT118" s="655"/>
      <c r="DU118" s="655"/>
      <c r="DV118" s="655"/>
      <c r="DW118" s="655"/>
      <c r="DX118" s="655"/>
      <c r="DY118" s="655"/>
      <c r="DZ118" s="655"/>
      <c r="EA118" s="655"/>
      <c r="EB118" s="656"/>
      <c r="EC118" s="607" t="s">
        <v>701</v>
      </c>
      <c r="ED118" s="608"/>
      <c r="EE118" s="608"/>
      <c r="EF118" s="608"/>
      <c r="EG118" s="608"/>
      <c r="EH118" s="608"/>
      <c r="EI118" s="608"/>
      <c r="EJ118" s="608"/>
      <c r="EK118" s="608"/>
      <c r="EL118" s="608"/>
      <c r="EM118" s="608"/>
      <c r="EN118" s="608"/>
      <c r="EO118" s="608"/>
      <c r="EP118" s="608"/>
      <c r="EQ118" s="608"/>
      <c r="ER118" s="608"/>
      <c r="ES118" s="608"/>
      <c r="ET118" s="608"/>
      <c r="EU118" s="608"/>
      <c r="EV118" s="608"/>
      <c r="EW118" s="608"/>
      <c r="EX118" s="608"/>
      <c r="EY118" s="608"/>
      <c r="EZ118" s="608"/>
      <c r="FA118" s="608"/>
      <c r="FB118" s="608"/>
      <c r="FC118" s="608"/>
      <c r="FD118" s="608"/>
      <c r="FE118" s="608"/>
      <c r="FF118" s="608"/>
      <c r="FG118" s="608"/>
    </row>
    <row r="119" spans="1:163" ht="31.5" customHeight="1">
      <c r="A119" s="447"/>
      <c r="B119" s="447"/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  <c r="AE119" s="447"/>
      <c r="AF119" s="447"/>
      <c r="AG119" s="447"/>
      <c r="AH119" s="447"/>
      <c r="AI119" s="447"/>
      <c r="AJ119" s="447"/>
      <c r="AK119" s="447"/>
      <c r="AL119" s="447"/>
      <c r="AM119" s="447"/>
      <c r="AN119" s="447"/>
      <c r="AO119" s="447"/>
      <c r="AP119" s="447"/>
      <c r="AQ119" s="447"/>
      <c r="AR119" s="447"/>
      <c r="AS119" s="447"/>
      <c r="AT119" s="447"/>
      <c r="AU119" s="447"/>
      <c r="AV119" s="447"/>
      <c r="AW119" s="447"/>
      <c r="AX119" s="447"/>
      <c r="AY119" s="447"/>
      <c r="AZ119" s="447"/>
      <c r="BA119" s="447"/>
      <c r="BB119" s="447"/>
      <c r="BC119" s="447"/>
      <c r="BD119" s="447"/>
      <c r="BE119" s="447"/>
      <c r="BF119" s="447"/>
      <c r="BG119" s="447"/>
      <c r="BH119" s="447"/>
      <c r="BI119" s="447"/>
      <c r="BJ119" s="448"/>
      <c r="BK119" s="609"/>
      <c r="BL119" s="610"/>
      <c r="BM119" s="610"/>
      <c r="BN119" s="610"/>
      <c r="BO119" s="610"/>
      <c r="BP119" s="610"/>
      <c r="BQ119" s="610"/>
      <c r="BR119" s="653"/>
      <c r="BS119" s="615" t="s">
        <v>693</v>
      </c>
      <c r="BT119" s="616"/>
      <c r="BU119" s="616"/>
      <c r="BV119" s="616"/>
      <c r="BW119" s="616"/>
      <c r="BX119" s="616"/>
      <c r="BY119" s="616"/>
      <c r="BZ119" s="616"/>
      <c r="CA119" s="616"/>
      <c r="CB119" s="616"/>
      <c r="CC119" s="616"/>
      <c r="CD119" s="616"/>
      <c r="CE119" s="616"/>
      <c r="CF119" s="616"/>
      <c r="CG119" s="616"/>
      <c r="CH119" s="616"/>
      <c r="CI119" s="616"/>
      <c r="CJ119" s="616"/>
      <c r="CK119" s="616"/>
      <c r="CL119" s="616"/>
      <c r="CM119" s="616"/>
      <c r="CN119" s="616"/>
      <c r="CO119" s="616"/>
      <c r="CP119" s="616"/>
      <c r="CQ119" s="616"/>
      <c r="CR119" s="616"/>
      <c r="CS119" s="616"/>
      <c r="CT119" s="616"/>
      <c r="CU119" s="616"/>
      <c r="CV119" s="616"/>
      <c r="CW119" s="617"/>
      <c r="CX119" s="615" t="s">
        <v>694</v>
      </c>
      <c r="CY119" s="616"/>
      <c r="CZ119" s="616"/>
      <c r="DA119" s="616"/>
      <c r="DB119" s="616"/>
      <c r="DC119" s="616"/>
      <c r="DD119" s="616"/>
      <c r="DE119" s="616"/>
      <c r="DF119" s="616"/>
      <c r="DG119" s="616"/>
      <c r="DH119" s="616"/>
      <c r="DI119" s="616"/>
      <c r="DJ119" s="616"/>
      <c r="DK119" s="616"/>
      <c r="DL119" s="616"/>
      <c r="DM119" s="616"/>
      <c r="DN119" s="616"/>
      <c r="DO119" s="616"/>
      <c r="DP119" s="616"/>
      <c r="DQ119" s="616"/>
      <c r="DR119" s="616"/>
      <c r="DS119" s="616"/>
      <c r="DT119" s="616"/>
      <c r="DU119" s="616"/>
      <c r="DV119" s="616"/>
      <c r="DW119" s="616"/>
      <c r="DX119" s="616"/>
      <c r="DY119" s="616"/>
      <c r="DZ119" s="616"/>
      <c r="EA119" s="616"/>
      <c r="EB119" s="617"/>
      <c r="EC119" s="609"/>
      <c r="ED119" s="610"/>
      <c r="EE119" s="610"/>
      <c r="EF119" s="610"/>
      <c r="EG119" s="610"/>
      <c r="EH119" s="610"/>
      <c r="EI119" s="610"/>
      <c r="EJ119" s="610"/>
      <c r="EK119" s="610"/>
      <c r="EL119" s="610"/>
      <c r="EM119" s="610"/>
      <c r="EN119" s="610"/>
      <c r="EO119" s="610"/>
      <c r="EP119" s="610"/>
      <c r="EQ119" s="610"/>
      <c r="ER119" s="610"/>
      <c r="ES119" s="610"/>
      <c r="ET119" s="610"/>
      <c r="EU119" s="610"/>
      <c r="EV119" s="610"/>
      <c r="EW119" s="610"/>
      <c r="EX119" s="610"/>
      <c r="EY119" s="610"/>
      <c r="EZ119" s="610"/>
      <c r="FA119" s="610"/>
      <c r="FB119" s="610"/>
      <c r="FC119" s="610"/>
      <c r="FD119" s="610"/>
      <c r="FE119" s="610"/>
      <c r="FF119" s="610"/>
      <c r="FG119" s="610"/>
    </row>
    <row r="120" spans="1:163" ht="12" thickBot="1">
      <c r="A120" s="351">
        <v>1</v>
      </c>
      <c r="B120" s="351"/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351"/>
      <c r="AM120" s="351"/>
      <c r="AN120" s="351"/>
      <c r="AO120" s="351"/>
      <c r="AP120" s="351"/>
      <c r="AQ120" s="351"/>
      <c r="AR120" s="351"/>
      <c r="AS120" s="351"/>
      <c r="AT120" s="351"/>
      <c r="AU120" s="351"/>
      <c r="AV120" s="351"/>
      <c r="AW120" s="351"/>
      <c r="AX120" s="351"/>
      <c r="AY120" s="351"/>
      <c r="AZ120" s="351"/>
      <c r="BA120" s="351"/>
      <c r="BB120" s="351"/>
      <c r="BC120" s="351"/>
      <c r="BD120" s="351"/>
      <c r="BE120" s="351"/>
      <c r="BF120" s="351"/>
      <c r="BG120" s="351"/>
      <c r="BH120" s="351"/>
      <c r="BI120" s="351"/>
      <c r="BJ120" s="368"/>
      <c r="BK120" s="603">
        <v>2</v>
      </c>
      <c r="BL120" s="567"/>
      <c r="BM120" s="567"/>
      <c r="BN120" s="567"/>
      <c r="BO120" s="567"/>
      <c r="BP120" s="567"/>
      <c r="BQ120" s="567"/>
      <c r="BR120" s="568"/>
      <c r="BS120" s="603">
        <v>3</v>
      </c>
      <c r="BT120" s="567"/>
      <c r="BU120" s="567"/>
      <c r="BV120" s="567"/>
      <c r="BW120" s="567"/>
      <c r="BX120" s="567"/>
      <c r="BY120" s="567"/>
      <c r="BZ120" s="567"/>
      <c r="CA120" s="567"/>
      <c r="CB120" s="567"/>
      <c r="CC120" s="567"/>
      <c r="CD120" s="567"/>
      <c r="CE120" s="567"/>
      <c r="CF120" s="567"/>
      <c r="CG120" s="567"/>
      <c r="CH120" s="567"/>
      <c r="CI120" s="567"/>
      <c r="CJ120" s="567"/>
      <c r="CK120" s="567"/>
      <c r="CL120" s="567"/>
      <c r="CM120" s="567"/>
      <c r="CN120" s="567"/>
      <c r="CO120" s="567"/>
      <c r="CP120" s="567"/>
      <c r="CQ120" s="567"/>
      <c r="CR120" s="567"/>
      <c r="CS120" s="567"/>
      <c r="CT120" s="567"/>
      <c r="CU120" s="567"/>
      <c r="CV120" s="567"/>
      <c r="CW120" s="568"/>
      <c r="CX120" s="603">
        <v>4</v>
      </c>
      <c r="CY120" s="567"/>
      <c r="CZ120" s="567"/>
      <c r="DA120" s="567"/>
      <c r="DB120" s="567"/>
      <c r="DC120" s="567"/>
      <c r="DD120" s="567"/>
      <c r="DE120" s="567"/>
      <c r="DF120" s="567"/>
      <c r="DG120" s="567"/>
      <c r="DH120" s="567"/>
      <c r="DI120" s="567"/>
      <c r="DJ120" s="567"/>
      <c r="DK120" s="567"/>
      <c r="DL120" s="567"/>
      <c r="DM120" s="567"/>
      <c r="DN120" s="567"/>
      <c r="DO120" s="567"/>
      <c r="DP120" s="567"/>
      <c r="DQ120" s="567"/>
      <c r="DR120" s="567"/>
      <c r="DS120" s="567"/>
      <c r="DT120" s="567"/>
      <c r="DU120" s="567"/>
      <c r="DV120" s="567"/>
      <c r="DW120" s="567"/>
      <c r="DX120" s="567"/>
      <c r="DY120" s="567"/>
      <c r="DZ120" s="567"/>
      <c r="EA120" s="567"/>
      <c r="EB120" s="568"/>
      <c r="EC120" s="603">
        <v>5</v>
      </c>
      <c r="ED120" s="567"/>
      <c r="EE120" s="567"/>
      <c r="EF120" s="567"/>
      <c r="EG120" s="567"/>
      <c r="EH120" s="567"/>
      <c r="EI120" s="567"/>
      <c r="EJ120" s="567"/>
      <c r="EK120" s="567"/>
      <c r="EL120" s="567"/>
      <c r="EM120" s="567"/>
      <c r="EN120" s="567"/>
      <c r="EO120" s="567"/>
      <c r="EP120" s="567"/>
      <c r="EQ120" s="567"/>
      <c r="ER120" s="567"/>
      <c r="ES120" s="567"/>
      <c r="ET120" s="567"/>
      <c r="EU120" s="567"/>
      <c r="EV120" s="567"/>
      <c r="EW120" s="567"/>
      <c r="EX120" s="567"/>
      <c r="EY120" s="567"/>
      <c r="EZ120" s="567"/>
      <c r="FA120" s="567"/>
      <c r="FB120" s="567"/>
      <c r="FC120" s="567"/>
      <c r="FD120" s="567"/>
      <c r="FE120" s="567"/>
      <c r="FF120" s="567"/>
      <c r="FG120" s="567"/>
    </row>
    <row r="121" spans="1:163" ht="18" customHeight="1">
      <c r="A121" s="666" t="s">
        <v>708</v>
      </c>
      <c r="B121" s="666"/>
      <c r="C121" s="666"/>
      <c r="D121" s="666"/>
      <c r="E121" s="666"/>
      <c r="F121" s="666"/>
      <c r="G121" s="666"/>
      <c r="H121" s="666"/>
      <c r="I121" s="666"/>
      <c r="J121" s="666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666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  <c r="BG121" s="666"/>
      <c r="BH121" s="666"/>
      <c r="BI121" s="666"/>
      <c r="BJ121" s="666"/>
      <c r="BK121" s="97" t="s">
        <v>574</v>
      </c>
      <c r="BL121" s="85"/>
      <c r="BM121" s="85"/>
      <c r="BN121" s="85"/>
      <c r="BO121" s="85"/>
      <c r="BP121" s="85"/>
      <c r="BQ121" s="85"/>
      <c r="BR121" s="516"/>
      <c r="BS121" s="506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517"/>
      <c r="CX121" s="506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517"/>
      <c r="EC121" s="275"/>
      <c r="ED121" s="276"/>
      <c r="EE121" s="276"/>
      <c r="EF121" s="276"/>
      <c r="EG121" s="276"/>
      <c r="EH121" s="276"/>
      <c r="EI121" s="276"/>
      <c r="EJ121" s="276"/>
      <c r="EK121" s="276"/>
      <c r="EL121" s="276"/>
      <c r="EM121" s="276"/>
      <c r="EN121" s="276"/>
      <c r="EO121" s="276"/>
      <c r="EP121" s="276"/>
      <c r="EQ121" s="276"/>
      <c r="ER121" s="276"/>
      <c r="ES121" s="276"/>
      <c r="ET121" s="276"/>
      <c r="EU121" s="276"/>
      <c r="EV121" s="276"/>
      <c r="EW121" s="276"/>
      <c r="EX121" s="276"/>
      <c r="EY121" s="276"/>
      <c r="EZ121" s="276"/>
      <c r="FA121" s="276"/>
      <c r="FB121" s="276"/>
      <c r="FC121" s="276"/>
      <c r="FD121" s="276"/>
      <c r="FE121" s="276"/>
      <c r="FF121" s="276"/>
      <c r="FG121" s="278"/>
    </row>
    <row r="122" spans="1:163" s="9" customFormat="1" ht="18" customHeight="1">
      <c r="A122" s="648" t="s">
        <v>291</v>
      </c>
      <c r="B122" s="648"/>
      <c r="C122" s="648"/>
      <c r="D122" s="648"/>
      <c r="E122" s="648"/>
      <c r="F122" s="648"/>
      <c r="G122" s="648"/>
      <c r="H122" s="648"/>
      <c r="I122" s="648"/>
      <c r="J122" s="648"/>
      <c r="K122" s="648"/>
      <c r="L122" s="648"/>
      <c r="M122" s="648"/>
      <c r="N122" s="648"/>
      <c r="O122" s="648"/>
      <c r="P122" s="648"/>
      <c r="Q122" s="648"/>
      <c r="R122" s="648"/>
      <c r="S122" s="648"/>
      <c r="T122" s="648"/>
      <c r="U122" s="648"/>
      <c r="V122" s="648"/>
      <c r="W122" s="648"/>
      <c r="X122" s="648"/>
      <c r="Y122" s="648"/>
      <c r="Z122" s="648"/>
      <c r="AA122" s="648"/>
      <c r="AB122" s="648"/>
      <c r="AC122" s="648"/>
      <c r="AD122" s="648"/>
      <c r="AE122" s="648"/>
      <c r="AF122" s="648"/>
      <c r="AG122" s="648"/>
      <c r="AH122" s="648"/>
      <c r="AI122" s="648"/>
      <c r="AJ122" s="648"/>
      <c r="AK122" s="648"/>
      <c r="AL122" s="648"/>
      <c r="AM122" s="648"/>
      <c r="AN122" s="648"/>
      <c r="AO122" s="648"/>
      <c r="AP122" s="648"/>
      <c r="AQ122" s="648"/>
      <c r="AR122" s="648"/>
      <c r="AS122" s="648"/>
      <c r="AT122" s="648"/>
      <c r="AU122" s="648"/>
      <c r="AV122" s="648"/>
      <c r="AW122" s="648"/>
      <c r="AX122" s="648"/>
      <c r="AY122" s="648"/>
      <c r="AZ122" s="648"/>
      <c r="BA122" s="648"/>
      <c r="BB122" s="648"/>
      <c r="BC122" s="648"/>
      <c r="BD122" s="648"/>
      <c r="BE122" s="648"/>
      <c r="BF122" s="648"/>
      <c r="BG122" s="648"/>
      <c r="BH122" s="648"/>
      <c r="BI122" s="648"/>
      <c r="BJ122" s="648"/>
      <c r="BK122" s="94"/>
      <c r="BL122" s="95"/>
      <c r="BM122" s="95"/>
      <c r="BN122" s="95"/>
      <c r="BO122" s="95"/>
      <c r="BP122" s="95"/>
      <c r="BQ122" s="95"/>
      <c r="BR122" s="570"/>
      <c r="BS122" s="480"/>
      <c r="BT122" s="481"/>
      <c r="BU122" s="481"/>
      <c r="BV122" s="481"/>
      <c r="BW122" s="481"/>
      <c r="BX122" s="481"/>
      <c r="BY122" s="481"/>
      <c r="BZ122" s="481"/>
      <c r="CA122" s="481"/>
      <c r="CB122" s="481"/>
      <c r="CC122" s="481"/>
      <c r="CD122" s="481"/>
      <c r="CE122" s="481"/>
      <c r="CF122" s="481"/>
      <c r="CG122" s="481"/>
      <c r="CH122" s="481"/>
      <c r="CI122" s="481"/>
      <c r="CJ122" s="481"/>
      <c r="CK122" s="481"/>
      <c r="CL122" s="481"/>
      <c r="CM122" s="481"/>
      <c r="CN122" s="481"/>
      <c r="CO122" s="481"/>
      <c r="CP122" s="481"/>
      <c r="CQ122" s="481"/>
      <c r="CR122" s="481"/>
      <c r="CS122" s="481"/>
      <c r="CT122" s="481"/>
      <c r="CU122" s="481"/>
      <c r="CV122" s="481"/>
      <c r="CW122" s="482"/>
      <c r="CX122" s="480"/>
      <c r="CY122" s="481"/>
      <c r="CZ122" s="481"/>
      <c r="DA122" s="481"/>
      <c r="DB122" s="481"/>
      <c r="DC122" s="481"/>
      <c r="DD122" s="481"/>
      <c r="DE122" s="481"/>
      <c r="DF122" s="481"/>
      <c r="DG122" s="481"/>
      <c r="DH122" s="481"/>
      <c r="DI122" s="481"/>
      <c r="DJ122" s="481"/>
      <c r="DK122" s="481"/>
      <c r="DL122" s="481"/>
      <c r="DM122" s="481"/>
      <c r="DN122" s="481"/>
      <c r="DO122" s="481"/>
      <c r="DP122" s="481"/>
      <c r="DQ122" s="481"/>
      <c r="DR122" s="481"/>
      <c r="DS122" s="481"/>
      <c r="DT122" s="481"/>
      <c r="DU122" s="481"/>
      <c r="DV122" s="481"/>
      <c r="DW122" s="481"/>
      <c r="DX122" s="481"/>
      <c r="DY122" s="481"/>
      <c r="DZ122" s="481"/>
      <c r="EA122" s="481"/>
      <c r="EB122" s="482"/>
      <c r="EC122" s="480"/>
      <c r="ED122" s="481"/>
      <c r="EE122" s="481"/>
      <c r="EF122" s="481"/>
      <c r="EG122" s="481"/>
      <c r="EH122" s="481"/>
      <c r="EI122" s="481"/>
      <c r="EJ122" s="481"/>
      <c r="EK122" s="481"/>
      <c r="EL122" s="481"/>
      <c r="EM122" s="481"/>
      <c r="EN122" s="481"/>
      <c r="EO122" s="481"/>
      <c r="EP122" s="481"/>
      <c r="EQ122" s="481"/>
      <c r="ER122" s="481"/>
      <c r="ES122" s="481"/>
      <c r="ET122" s="481"/>
      <c r="EU122" s="481"/>
      <c r="EV122" s="481"/>
      <c r="EW122" s="481"/>
      <c r="EX122" s="481"/>
      <c r="EY122" s="481"/>
      <c r="EZ122" s="481"/>
      <c r="FA122" s="481"/>
      <c r="FB122" s="481"/>
      <c r="FC122" s="481"/>
      <c r="FD122" s="481"/>
      <c r="FE122" s="481"/>
      <c r="FF122" s="481"/>
      <c r="FG122" s="611"/>
    </row>
    <row r="123" spans="1:163" ht="18" customHeight="1">
      <c r="A123" s="639" t="s">
        <v>709</v>
      </c>
      <c r="B123" s="639"/>
      <c r="C123" s="639"/>
      <c r="D123" s="639"/>
      <c r="E123" s="639"/>
      <c r="F123" s="639"/>
      <c r="G123" s="639"/>
      <c r="H123" s="639"/>
      <c r="I123" s="639"/>
      <c r="J123" s="639"/>
      <c r="K123" s="639"/>
      <c r="L123" s="639"/>
      <c r="M123" s="639"/>
      <c r="N123" s="639"/>
      <c r="O123" s="639"/>
      <c r="P123" s="639"/>
      <c r="Q123" s="639"/>
      <c r="R123" s="639"/>
      <c r="S123" s="639"/>
      <c r="T123" s="639"/>
      <c r="U123" s="639"/>
      <c r="V123" s="639"/>
      <c r="W123" s="639"/>
      <c r="X123" s="639"/>
      <c r="Y123" s="639"/>
      <c r="Z123" s="639"/>
      <c r="AA123" s="639"/>
      <c r="AB123" s="639"/>
      <c r="AC123" s="639"/>
      <c r="AD123" s="639"/>
      <c r="AE123" s="639"/>
      <c r="AF123" s="639"/>
      <c r="AG123" s="639"/>
      <c r="AH123" s="639"/>
      <c r="AI123" s="639"/>
      <c r="AJ123" s="639"/>
      <c r="AK123" s="639"/>
      <c r="AL123" s="639"/>
      <c r="AM123" s="639"/>
      <c r="AN123" s="639"/>
      <c r="AO123" s="639"/>
      <c r="AP123" s="639"/>
      <c r="AQ123" s="639"/>
      <c r="AR123" s="639"/>
      <c r="AS123" s="639"/>
      <c r="AT123" s="639"/>
      <c r="AU123" s="639"/>
      <c r="AV123" s="639"/>
      <c r="AW123" s="639"/>
      <c r="AX123" s="639"/>
      <c r="AY123" s="639"/>
      <c r="AZ123" s="639"/>
      <c r="BA123" s="639"/>
      <c r="BB123" s="639"/>
      <c r="BC123" s="639"/>
      <c r="BD123" s="639"/>
      <c r="BE123" s="639"/>
      <c r="BF123" s="639"/>
      <c r="BG123" s="639"/>
      <c r="BH123" s="639"/>
      <c r="BI123" s="639"/>
      <c r="BJ123" s="639"/>
      <c r="BK123" s="97" t="s">
        <v>583</v>
      </c>
      <c r="BL123" s="85"/>
      <c r="BM123" s="85"/>
      <c r="BN123" s="85"/>
      <c r="BO123" s="85"/>
      <c r="BP123" s="85"/>
      <c r="BQ123" s="85"/>
      <c r="BR123" s="516"/>
      <c r="BS123" s="506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517"/>
      <c r="CX123" s="506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517"/>
      <c r="EC123" s="506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507"/>
    </row>
    <row r="124" spans="1:163" ht="23.25" customHeight="1">
      <c r="A124" s="645" t="s">
        <v>587</v>
      </c>
      <c r="B124" s="645"/>
      <c r="C124" s="645"/>
      <c r="D124" s="645"/>
      <c r="E124" s="645"/>
      <c r="F124" s="645"/>
      <c r="G124" s="645"/>
      <c r="H124" s="645"/>
      <c r="I124" s="645"/>
      <c r="J124" s="645"/>
      <c r="K124" s="645"/>
      <c r="L124" s="645"/>
      <c r="M124" s="645"/>
      <c r="N124" s="645"/>
      <c r="O124" s="645"/>
      <c r="P124" s="645"/>
      <c r="Q124" s="645"/>
      <c r="R124" s="645"/>
      <c r="S124" s="645"/>
      <c r="T124" s="645"/>
      <c r="U124" s="645"/>
      <c r="V124" s="645"/>
      <c r="W124" s="645"/>
      <c r="X124" s="645"/>
      <c r="Y124" s="645"/>
      <c r="Z124" s="645"/>
      <c r="AA124" s="645"/>
      <c r="AB124" s="645"/>
      <c r="AC124" s="645"/>
      <c r="AD124" s="645"/>
      <c r="AE124" s="645"/>
      <c r="AF124" s="645"/>
      <c r="AG124" s="645"/>
      <c r="AH124" s="645"/>
      <c r="AI124" s="645"/>
      <c r="AJ124" s="645"/>
      <c r="AK124" s="645"/>
      <c r="AL124" s="645"/>
      <c r="AM124" s="645"/>
      <c r="AN124" s="645"/>
      <c r="AO124" s="645"/>
      <c r="AP124" s="645"/>
      <c r="AQ124" s="645"/>
      <c r="AR124" s="645"/>
      <c r="AS124" s="645"/>
      <c r="AT124" s="645"/>
      <c r="AU124" s="645"/>
      <c r="AV124" s="645"/>
      <c r="AW124" s="645"/>
      <c r="AX124" s="645"/>
      <c r="AY124" s="645"/>
      <c r="AZ124" s="645"/>
      <c r="BA124" s="645"/>
      <c r="BB124" s="645"/>
      <c r="BC124" s="645"/>
      <c r="BD124" s="645"/>
      <c r="BE124" s="645"/>
      <c r="BF124" s="645"/>
      <c r="BG124" s="645"/>
      <c r="BH124" s="645"/>
      <c r="BI124" s="645"/>
      <c r="BJ124" s="645"/>
      <c r="BK124" s="91" t="s">
        <v>584</v>
      </c>
      <c r="BL124" s="92"/>
      <c r="BM124" s="92"/>
      <c r="BN124" s="92"/>
      <c r="BO124" s="92"/>
      <c r="BP124" s="92"/>
      <c r="BQ124" s="92"/>
      <c r="BR124" s="199"/>
      <c r="BS124" s="120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9"/>
      <c r="CX124" s="120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8"/>
      <c r="DL124" s="118"/>
      <c r="DM124" s="118"/>
      <c r="DN124" s="118"/>
      <c r="DO124" s="118"/>
      <c r="DP124" s="118"/>
      <c r="DQ124" s="118"/>
      <c r="DR124" s="118"/>
      <c r="DS124" s="118"/>
      <c r="DT124" s="118"/>
      <c r="DU124" s="118"/>
      <c r="DV124" s="118"/>
      <c r="DW124" s="118"/>
      <c r="DX124" s="118"/>
      <c r="DY124" s="118"/>
      <c r="DZ124" s="118"/>
      <c r="EA124" s="118"/>
      <c r="EB124" s="119"/>
      <c r="EC124" s="120"/>
      <c r="ED124" s="118"/>
      <c r="EE124" s="118"/>
      <c r="EF124" s="118"/>
      <c r="EG124" s="118"/>
      <c r="EH124" s="118"/>
      <c r="EI124" s="118"/>
      <c r="EJ124" s="118"/>
      <c r="EK124" s="118"/>
      <c r="EL124" s="118"/>
      <c r="EM124" s="118"/>
      <c r="EN124" s="118"/>
      <c r="EO124" s="118"/>
      <c r="EP124" s="118"/>
      <c r="EQ124" s="118"/>
      <c r="ER124" s="118"/>
      <c r="ES124" s="118"/>
      <c r="ET124" s="118"/>
      <c r="EU124" s="118"/>
      <c r="EV124" s="118"/>
      <c r="EW124" s="118"/>
      <c r="EX124" s="118"/>
      <c r="EY124" s="118"/>
      <c r="EZ124" s="118"/>
      <c r="FA124" s="118"/>
      <c r="FB124" s="118"/>
      <c r="FC124" s="118"/>
      <c r="FD124" s="118"/>
      <c r="FE124" s="118"/>
      <c r="FF124" s="118"/>
      <c r="FG124" s="279"/>
    </row>
    <row r="125" spans="1:163" ht="23.25" customHeight="1">
      <c r="A125" s="645" t="s">
        <v>588</v>
      </c>
      <c r="B125" s="645"/>
      <c r="C125" s="645"/>
      <c r="D125" s="645"/>
      <c r="E125" s="645"/>
      <c r="F125" s="645"/>
      <c r="G125" s="645"/>
      <c r="H125" s="645"/>
      <c r="I125" s="645"/>
      <c r="J125" s="645"/>
      <c r="K125" s="645"/>
      <c r="L125" s="645"/>
      <c r="M125" s="645"/>
      <c r="N125" s="645"/>
      <c r="O125" s="645"/>
      <c r="P125" s="645"/>
      <c r="Q125" s="645"/>
      <c r="R125" s="645"/>
      <c r="S125" s="645"/>
      <c r="T125" s="645"/>
      <c r="U125" s="645"/>
      <c r="V125" s="645"/>
      <c r="W125" s="645"/>
      <c r="X125" s="645"/>
      <c r="Y125" s="645"/>
      <c r="Z125" s="645"/>
      <c r="AA125" s="645"/>
      <c r="AB125" s="645"/>
      <c r="AC125" s="645"/>
      <c r="AD125" s="645"/>
      <c r="AE125" s="645"/>
      <c r="AF125" s="645"/>
      <c r="AG125" s="645"/>
      <c r="AH125" s="645"/>
      <c r="AI125" s="645"/>
      <c r="AJ125" s="645"/>
      <c r="AK125" s="645"/>
      <c r="AL125" s="645"/>
      <c r="AM125" s="645"/>
      <c r="AN125" s="645"/>
      <c r="AO125" s="645"/>
      <c r="AP125" s="645"/>
      <c r="AQ125" s="645"/>
      <c r="AR125" s="645"/>
      <c r="AS125" s="645"/>
      <c r="AT125" s="645"/>
      <c r="AU125" s="645"/>
      <c r="AV125" s="645"/>
      <c r="AW125" s="645"/>
      <c r="AX125" s="645"/>
      <c r="AY125" s="645"/>
      <c r="AZ125" s="645"/>
      <c r="BA125" s="645"/>
      <c r="BB125" s="645"/>
      <c r="BC125" s="645"/>
      <c r="BD125" s="645"/>
      <c r="BE125" s="645"/>
      <c r="BF125" s="645"/>
      <c r="BG125" s="645"/>
      <c r="BH125" s="645"/>
      <c r="BI125" s="645"/>
      <c r="BJ125" s="645"/>
      <c r="BK125" s="91" t="s">
        <v>585</v>
      </c>
      <c r="BL125" s="92"/>
      <c r="BM125" s="92"/>
      <c r="BN125" s="92"/>
      <c r="BO125" s="92"/>
      <c r="BP125" s="92"/>
      <c r="BQ125" s="92"/>
      <c r="BR125" s="199"/>
      <c r="BS125" s="120"/>
      <c r="BT125" s="118"/>
      <c r="BU125" s="118"/>
      <c r="BV125" s="118"/>
      <c r="BW125" s="118"/>
      <c r="BX125" s="118"/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8"/>
      <c r="CO125" s="118"/>
      <c r="CP125" s="118"/>
      <c r="CQ125" s="118"/>
      <c r="CR125" s="118"/>
      <c r="CS125" s="118"/>
      <c r="CT125" s="118"/>
      <c r="CU125" s="118"/>
      <c r="CV125" s="118"/>
      <c r="CW125" s="119"/>
      <c r="CX125" s="120"/>
      <c r="CY125" s="118"/>
      <c r="CZ125" s="118"/>
      <c r="DA125" s="118"/>
      <c r="DB125" s="118"/>
      <c r="DC125" s="118"/>
      <c r="DD125" s="118"/>
      <c r="DE125" s="118"/>
      <c r="DF125" s="118"/>
      <c r="DG125" s="118"/>
      <c r="DH125" s="118"/>
      <c r="DI125" s="118"/>
      <c r="DJ125" s="118"/>
      <c r="DK125" s="118"/>
      <c r="DL125" s="118"/>
      <c r="DM125" s="118"/>
      <c r="DN125" s="118"/>
      <c r="DO125" s="118"/>
      <c r="DP125" s="118"/>
      <c r="DQ125" s="118"/>
      <c r="DR125" s="118"/>
      <c r="DS125" s="118"/>
      <c r="DT125" s="118"/>
      <c r="DU125" s="118"/>
      <c r="DV125" s="118"/>
      <c r="DW125" s="118"/>
      <c r="DX125" s="118"/>
      <c r="DY125" s="118"/>
      <c r="DZ125" s="118"/>
      <c r="EA125" s="118"/>
      <c r="EB125" s="119"/>
      <c r="EC125" s="120"/>
      <c r="ED125" s="118"/>
      <c r="EE125" s="118"/>
      <c r="EF125" s="118"/>
      <c r="EG125" s="118"/>
      <c r="EH125" s="118"/>
      <c r="EI125" s="118"/>
      <c r="EJ125" s="118"/>
      <c r="EK125" s="118"/>
      <c r="EL125" s="118"/>
      <c r="EM125" s="118"/>
      <c r="EN125" s="118"/>
      <c r="EO125" s="118"/>
      <c r="EP125" s="118"/>
      <c r="EQ125" s="118"/>
      <c r="ER125" s="118"/>
      <c r="ES125" s="118"/>
      <c r="ET125" s="118"/>
      <c r="EU125" s="118"/>
      <c r="EV125" s="118"/>
      <c r="EW125" s="118"/>
      <c r="EX125" s="118"/>
      <c r="EY125" s="118"/>
      <c r="EZ125" s="118"/>
      <c r="FA125" s="118"/>
      <c r="FB125" s="118"/>
      <c r="FC125" s="118"/>
      <c r="FD125" s="118"/>
      <c r="FE125" s="118"/>
      <c r="FF125" s="118"/>
      <c r="FG125" s="279"/>
    </row>
    <row r="126" spans="1:163" ht="18" customHeight="1">
      <c r="A126" s="658" t="s">
        <v>589</v>
      </c>
      <c r="B126" s="658"/>
      <c r="C126" s="658"/>
      <c r="D126" s="658"/>
      <c r="E126" s="658"/>
      <c r="F126" s="658"/>
      <c r="G126" s="658"/>
      <c r="H126" s="658"/>
      <c r="I126" s="658"/>
      <c r="J126" s="658"/>
      <c r="K126" s="658"/>
      <c r="L126" s="658"/>
      <c r="M126" s="658"/>
      <c r="N126" s="658"/>
      <c r="O126" s="658"/>
      <c r="P126" s="658"/>
      <c r="Q126" s="658"/>
      <c r="R126" s="658"/>
      <c r="S126" s="658"/>
      <c r="T126" s="658"/>
      <c r="U126" s="658"/>
      <c r="V126" s="658"/>
      <c r="W126" s="658"/>
      <c r="X126" s="658"/>
      <c r="Y126" s="658"/>
      <c r="Z126" s="658"/>
      <c r="AA126" s="658"/>
      <c r="AB126" s="658"/>
      <c r="AC126" s="658"/>
      <c r="AD126" s="658"/>
      <c r="AE126" s="658"/>
      <c r="AF126" s="658"/>
      <c r="AG126" s="658"/>
      <c r="AH126" s="658"/>
      <c r="AI126" s="658"/>
      <c r="AJ126" s="658"/>
      <c r="AK126" s="658"/>
      <c r="AL126" s="658"/>
      <c r="AM126" s="658"/>
      <c r="AN126" s="658"/>
      <c r="AO126" s="658"/>
      <c r="AP126" s="658"/>
      <c r="AQ126" s="658"/>
      <c r="AR126" s="658"/>
      <c r="AS126" s="658"/>
      <c r="AT126" s="658"/>
      <c r="AU126" s="658"/>
      <c r="AV126" s="658"/>
      <c r="AW126" s="658"/>
      <c r="AX126" s="658"/>
      <c r="AY126" s="658"/>
      <c r="AZ126" s="658"/>
      <c r="BA126" s="658"/>
      <c r="BB126" s="658"/>
      <c r="BC126" s="658"/>
      <c r="BD126" s="658"/>
      <c r="BE126" s="658"/>
      <c r="BF126" s="658"/>
      <c r="BG126" s="658"/>
      <c r="BH126" s="658"/>
      <c r="BI126" s="658"/>
      <c r="BJ126" s="658"/>
      <c r="BK126" s="91" t="s">
        <v>586</v>
      </c>
      <c r="BL126" s="92"/>
      <c r="BM126" s="92"/>
      <c r="BN126" s="92"/>
      <c r="BO126" s="92"/>
      <c r="BP126" s="92"/>
      <c r="BQ126" s="92"/>
      <c r="BR126" s="199"/>
      <c r="BS126" s="120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8"/>
      <c r="CE126" s="118"/>
      <c r="CF126" s="118"/>
      <c r="CG126" s="118"/>
      <c r="CH126" s="118"/>
      <c r="CI126" s="118"/>
      <c r="CJ126" s="118"/>
      <c r="CK126" s="118"/>
      <c r="CL126" s="118"/>
      <c r="CM126" s="118"/>
      <c r="CN126" s="118"/>
      <c r="CO126" s="118"/>
      <c r="CP126" s="118"/>
      <c r="CQ126" s="118"/>
      <c r="CR126" s="118"/>
      <c r="CS126" s="118"/>
      <c r="CT126" s="118"/>
      <c r="CU126" s="118"/>
      <c r="CV126" s="118"/>
      <c r="CW126" s="119"/>
      <c r="CX126" s="120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  <c r="DI126" s="118"/>
      <c r="DJ126" s="118"/>
      <c r="DK126" s="118"/>
      <c r="DL126" s="118"/>
      <c r="DM126" s="118"/>
      <c r="DN126" s="118"/>
      <c r="DO126" s="118"/>
      <c r="DP126" s="118"/>
      <c r="DQ126" s="118"/>
      <c r="DR126" s="118"/>
      <c r="DS126" s="118"/>
      <c r="DT126" s="118"/>
      <c r="DU126" s="118"/>
      <c r="DV126" s="118"/>
      <c r="DW126" s="118"/>
      <c r="DX126" s="118"/>
      <c r="DY126" s="118"/>
      <c r="DZ126" s="118"/>
      <c r="EA126" s="118"/>
      <c r="EB126" s="119"/>
      <c r="EC126" s="120"/>
      <c r="ED126" s="118"/>
      <c r="EE126" s="118"/>
      <c r="EF126" s="118"/>
      <c r="EG126" s="118"/>
      <c r="EH126" s="118"/>
      <c r="EI126" s="118"/>
      <c r="EJ126" s="118"/>
      <c r="EK126" s="118"/>
      <c r="EL126" s="118"/>
      <c r="EM126" s="118"/>
      <c r="EN126" s="118"/>
      <c r="EO126" s="118"/>
      <c r="EP126" s="118"/>
      <c r="EQ126" s="118"/>
      <c r="ER126" s="118"/>
      <c r="ES126" s="118"/>
      <c r="ET126" s="118"/>
      <c r="EU126" s="118"/>
      <c r="EV126" s="118"/>
      <c r="EW126" s="118"/>
      <c r="EX126" s="118"/>
      <c r="EY126" s="118"/>
      <c r="EZ126" s="118"/>
      <c r="FA126" s="118"/>
      <c r="FB126" s="118"/>
      <c r="FC126" s="118"/>
      <c r="FD126" s="118"/>
      <c r="FE126" s="118"/>
      <c r="FF126" s="118"/>
      <c r="FG126" s="279"/>
    </row>
    <row r="127" spans="1:163" ht="18" customHeight="1">
      <c r="A127" s="658" t="s">
        <v>590</v>
      </c>
      <c r="B127" s="658"/>
      <c r="C127" s="658"/>
      <c r="D127" s="658"/>
      <c r="E127" s="658"/>
      <c r="F127" s="658"/>
      <c r="G127" s="658"/>
      <c r="H127" s="658"/>
      <c r="I127" s="658"/>
      <c r="J127" s="658"/>
      <c r="K127" s="658"/>
      <c r="L127" s="658"/>
      <c r="M127" s="658"/>
      <c r="N127" s="658"/>
      <c r="O127" s="658"/>
      <c r="P127" s="658"/>
      <c r="Q127" s="658"/>
      <c r="R127" s="658"/>
      <c r="S127" s="658"/>
      <c r="T127" s="658"/>
      <c r="U127" s="658"/>
      <c r="V127" s="658"/>
      <c r="W127" s="658"/>
      <c r="X127" s="658"/>
      <c r="Y127" s="658"/>
      <c r="Z127" s="658"/>
      <c r="AA127" s="658"/>
      <c r="AB127" s="658"/>
      <c r="AC127" s="658"/>
      <c r="AD127" s="658"/>
      <c r="AE127" s="658"/>
      <c r="AF127" s="658"/>
      <c r="AG127" s="658"/>
      <c r="AH127" s="658"/>
      <c r="AI127" s="658"/>
      <c r="AJ127" s="658"/>
      <c r="AK127" s="658"/>
      <c r="AL127" s="658"/>
      <c r="AM127" s="658"/>
      <c r="AN127" s="658"/>
      <c r="AO127" s="658"/>
      <c r="AP127" s="658"/>
      <c r="AQ127" s="658"/>
      <c r="AR127" s="658"/>
      <c r="AS127" s="658"/>
      <c r="AT127" s="658"/>
      <c r="AU127" s="658"/>
      <c r="AV127" s="658"/>
      <c r="AW127" s="658"/>
      <c r="AX127" s="658"/>
      <c r="AY127" s="658"/>
      <c r="AZ127" s="658"/>
      <c r="BA127" s="658"/>
      <c r="BB127" s="658"/>
      <c r="BC127" s="658"/>
      <c r="BD127" s="658"/>
      <c r="BE127" s="658"/>
      <c r="BF127" s="658"/>
      <c r="BG127" s="658"/>
      <c r="BH127" s="658"/>
      <c r="BI127" s="658"/>
      <c r="BJ127" s="658"/>
      <c r="BK127" s="91" t="s">
        <v>363</v>
      </c>
      <c r="BL127" s="92"/>
      <c r="BM127" s="92"/>
      <c r="BN127" s="92"/>
      <c r="BO127" s="92"/>
      <c r="BP127" s="92"/>
      <c r="BQ127" s="92"/>
      <c r="BR127" s="199"/>
      <c r="BS127" s="120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8"/>
      <c r="CE127" s="118"/>
      <c r="CF127" s="118"/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9"/>
      <c r="CX127" s="120"/>
      <c r="CY127" s="118"/>
      <c r="CZ127" s="118"/>
      <c r="DA127" s="118"/>
      <c r="DB127" s="118"/>
      <c r="DC127" s="118"/>
      <c r="DD127" s="118"/>
      <c r="DE127" s="118"/>
      <c r="DF127" s="118"/>
      <c r="DG127" s="118"/>
      <c r="DH127" s="118"/>
      <c r="DI127" s="118"/>
      <c r="DJ127" s="118"/>
      <c r="DK127" s="118"/>
      <c r="DL127" s="118"/>
      <c r="DM127" s="118"/>
      <c r="DN127" s="118"/>
      <c r="DO127" s="118"/>
      <c r="DP127" s="118"/>
      <c r="DQ127" s="118"/>
      <c r="DR127" s="118"/>
      <c r="DS127" s="118"/>
      <c r="DT127" s="118"/>
      <c r="DU127" s="118"/>
      <c r="DV127" s="118"/>
      <c r="DW127" s="118"/>
      <c r="DX127" s="118"/>
      <c r="DY127" s="118"/>
      <c r="DZ127" s="118"/>
      <c r="EA127" s="118"/>
      <c r="EB127" s="119"/>
      <c r="EC127" s="120"/>
      <c r="ED127" s="118"/>
      <c r="EE127" s="118"/>
      <c r="EF127" s="118"/>
      <c r="EG127" s="118"/>
      <c r="EH127" s="118"/>
      <c r="EI127" s="118"/>
      <c r="EJ127" s="118"/>
      <c r="EK127" s="118"/>
      <c r="EL127" s="118"/>
      <c r="EM127" s="118"/>
      <c r="EN127" s="118"/>
      <c r="EO127" s="118"/>
      <c r="EP127" s="118"/>
      <c r="EQ127" s="118"/>
      <c r="ER127" s="118"/>
      <c r="ES127" s="118"/>
      <c r="ET127" s="118"/>
      <c r="EU127" s="118"/>
      <c r="EV127" s="118"/>
      <c r="EW127" s="118"/>
      <c r="EX127" s="118"/>
      <c r="EY127" s="118"/>
      <c r="EZ127" s="118"/>
      <c r="FA127" s="118"/>
      <c r="FB127" s="118"/>
      <c r="FC127" s="118"/>
      <c r="FD127" s="118"/>
      <c r="FE127" s="118"/>
      <c r="FF127" s="118"/>
      <c r="FG127" s="279"/>
    </row>
    <row r="128" spans="1:163" ht="18" customHeight="1">
      <c r="A128" s="47" t="s">
        <v>594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97" t="s">
        <v>364</v>
      </c>
      <c r="BL128" s="85"/>
      <c r="BM128" s="85"/>
      <c r="BN128" s="85"/>
      <c r="BO128" s="85"/>
      <c r="BP128" s="85"/>
      <c r="BQ128" s="85"/>
      <c r="BR128" s="516"/>
      <c r="BS128" s="506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517"/>
      <c r="CX128" s="506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517"/>
      <c r="EC128" s="506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507"/>
    </row>
    <row r="129" spans="1:163" s="9" customFormat="1" ht="18" customHeight="1">
      <c r="A129" s="48" t="s">
        <v>268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94"/>
      <c r="BL129" s="95"/>
      <c r="BM129" s="95"/>
      <c r="BN129" s="95"/>
      <c r="BO129" s="95"/>
      <c r="BP129" s="95"/>
      <c r="BQ129" s="95"/>
      <c r="BR129" s="570"/>
      <c r="BS129" s="480"/>
      <c r="BT129" s="481"/>
      <c r="BU129" s="481"/>
      <c r="BV129" s="481"/>
      <c r="BW129" s="481"/>
      <c r="BX129" s="481"/>
      <c r="BY129" s="481"/>
      <c r="BZ129" s="481"/>
      <c r="CA129" s="481"/>
      <c r="CB129" s="481"/>
      <c r="CC129" s="481"/>
      <c r="CD129" s="481"/>
      <c r="CE129" s="481"/>
      <c r="CF129" s="481"/>
      <c r="CG129" s="481"/>
      <c r="CH129" s="481"/>
      <c r="CI129" s="481"/>
      <c r="CJ129" s="481"/>
      <c r="CK129" s="481"/>
      <c r="CL129" s="481"/>
      <c r="CM129" s="481"/>
      <c r="CN129" s="481"/>
      <c r="CO129" s="481"/>
      <c r="CP129" s="481"/>
      <c r="CQ129" s="481"/>
      <c r="CR129" s="481"/>
      <c r="CS129" s="481"/>
      <c r="CT129" s="481"/>
      <c r="CU129" s="481"/>
      <c r="CV129" s="481"/>
      <c r="CW129" s="482"/>
      <c r="CX129" s="480"/>
      <c r="CY129" s="481"/>
      <c r="CZ129" s="481"/>
      <c r="DA129" s="481"/>
      <c r="DB129" s="481"/>
      <c r="DC129" s="481"/>
      <c r="DD129" s="481"/>
      <c r="DE129" s="481"/>
      <c r="DF129" s="481"/>
      <c r="DG129" s="481"/>
      <c r="DH129" s="481"/>
      <c r="DI129" s="481"/>
      <c r="DJ129" s="481"/>
      <c r="DK129" s="481"/>
      <c r="DL129" s="481"/>
      <c r="DM129" s="481"/>
      <c r="DN129" s="481"/>
      <c r="DO129" s="481"/>
      <c r="DP129" s="481"/>
      <c r="DQ129" s="481"/>
      <c r="DR129" s="481"/>
      <c r="DS129" s="481"/>
      <c r="DT129" s="481"/>
      <c r="DU129" s="481"/>
      <c r="DV129" s="481"/>
      <c r="DW129" s="481"/>
      <c r="DX129" s="481"/>
      <c r="DY129" s="481"/>
      <c r="DZ129" s="481"/>
      <c r="EA129" s="481"/>
      <c r="EB129" s="482"/>
      <c r="EC129" s="480"/>
      <c r="ED129" s="481"/>
      <c r="EE129" s="481"/>
      <c r="EF129" s="481"/>
      <c r="EG129" s="481"/>
      <c r="EH129" s="481"/>
      <c r="EI129" s="481"/>
      <c r="EJ129" s="481"/>
      <c r="EK129" s="481"/>
      <c r="EL129" s="481"/>
      <c r="EM129" s="481"/>
      <c r="EN129" s="481"/>
      <c r="EO129" s="481"/>
      <c r="EP129" s="481"/>
      <c r="EQ129" s="481"/>
      <c r="ER129" s="481"/>
      <c r="ES129" s="481"/>
      <c r="ET129" s="481"/>
      <c r="EU129" s="481"/>
      <c r="EV129" s="481"/>
      <c r="EW129" s="481"/>
      <c r="EX129" s="481"/>
      <c r="EY129" s="481"/>
      <c r="EZ129" s="481"/>
      <c r="FA129" s="481"/>
      <c r="FB129" s="481"/>
      <c r="FC129" s="481"/>
      <c r="FD129" s="481"/>
      <c r="FE129" s="481"/>
      <c r="FF129" s="481"/>
      <c r="FG129" s="611"/>
    </row>
    <row r="130" spans="1:163" ht="24" customHeight="1">
      <c r="A130" s="621" t="s">
        <v>595</v>
      </c>
      <c r="B130" s="621"/>
      <c r="C130" s="621"/>
      <c r="D130" s="621"/>
      <c r="E130" s="621"/>
      <c r="F130" s="621"/>
      <c r="G130" s="621"/>
      <c r="H130" s="621"/>
      <c r="I130" s="621"/>
      <c r="J130" s="621"/>
      <c r="K130" s="621"/>
      <c r="L130" s="621"/>
      <c r="M130" s="621"/>
      <c r="N130" s="621"/>
      <c r="O130" s="621"/>
      <c r="P130" s="621"/>
      <c r="Q130" s="621"/>
      <c r="R130" s="621"/>
      <c r="S130" s="621"/>
      <c r="T130" s="621"/>
      <c r="U130" s="621"/>
      <c r="V130" s="621"/>
      <c r="W130" s="621"/>
      <c r="X130" s="621"/>
      <c r="Y130" s="621"/>
      <c r="Z130" s="621"/>
      <c r="AA130" s="621"/>
      <c r="AB130" s="621"/>
      <c r="AC130" s="621"/>
      <c r="AD130" s="621"/>
      <c r="AE130" s="621"/>
      <c r="AF130" s="621"/>
      <c r="AG130" s="621"/>
      <c r="AH130" s="621"/>
      <c r="AI130" s="621"/>
      <c r="AJ130" s="621"/>
      <c r="AK130" s="621"/>
      <c r="AL130" s="621"/>
      <c r="AM130" s="621"/>
      <c r="AN130" s="621"/>
      <c r="AO130" s="621"/>
      <c r="AP130" s="621"/>
      <c r="AQ130" s="621"/>
      <c r="AR130" s="621"/>
      <c r="AS130" s="621"/>
      <c r="AT130" s="621"/>
      <c r="AU130" s="621"/>
      <c r="AV130" s="621"/>
      <c r="AW130" s="621"/>
      <c r="AX130" s="621"/>
      <c r="AY130" s="621"/>
      <c r="AZ130" s="621"/>
      <c r="BA130" s="621"/>
      <c r="BB130" s="621"/>
      <c r="BC130" s="621"/>
      <c r="BD130" s="621"/>
      <c r="BE130" s="621"/>
      <c r="BF130" s="621"/>
      <c r="BG130" s="621"/>
      <c r="BH130" s="621"/>
      <c r="BI130" s="621"/>
      <c r="BJ130" s="621"/>
      <c r="BK130" s="97" t="s">
        <v>592</v>
      </c>
      <c r="BL130" s="85"/>
      <c r="BM130" s="85"/>
      <c r="BN130" s="85"/>
      <c r="BO130" s="85"/>
      <c r="BP130" s="85"/>
      <c r="BQ130" s="85"/>
      <c r="BR130" s="516"/>
      <c r="BS130" s="506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517"/>
      <c r="CX130" s="506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517"/>
      <c r="EC130" s="506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507"/>
    </row>
    <row r="131" spans="1:163" ht="24" customHeight="1">
      <c r="A131" s="645" t="s">
        <v>596</v>
      </c>
      <c r="B131" s="645"/>
      <c r="C131" s="645"/>
      <c r="D131" s="645"/>
      <c r="E131" s="645"/>
      <c r="F131" s="645"/>
      <c r="G131" s="645"/>
      <c r="H131" s="645"/>
      <c r="I131" s="645"/>
      <c r="J131" s="645"/>
      <c r="K131" s="645"/>
      <c r="L131" s="645"/>
      <c r="M131" s="645"/>
      <c r="N131" s="645"/>
      <c r="O131" s="645"/>
      <c r="P131" s="645"/>
      <c r="Q131" s="645"/>
      <c r="R131" s="645"/>
      <c r="S131" s="645"/>
      <c r="T131" s="645"/>
      <c r="U131" s="645"/>
      <c r="V131" s="645"/>
      <c r="W131" s="645"/>
      <c r="X131" s="645"/>
      <c r="Y131" s="645"/>
      <c r="Z131" s="645"/>
      <c r="AA131" s="645"/>
      <c r="AB131" s="645"/>
      <c r="AC131" s="645"/>
      <c r="AD131" s="645"/>
      <c r="AE131" s="645"/>
      <c r="AF131" s="645"/>
      <c r="AG131" s="645"/>
      <c r="AH131" s="645"/>
      <c r="AI131" s="645"/>
      <c r="AJ131" s="645"/>
      <c r="AK131" s="645"/>
      <c r="AL131" s="645"/>
      <c r="AM131" s="645"/>
      <c r="AN131" s="645"/>
      <c r="AO131" s="645"/>
      <c r="AP131" s="645"/>
      <c r="AQ131" s="645"/>
      <c r="AR131" s="645"/>
      <c r="AS131" s="645"/>
      <c r="AT131" s="645"/>
      <c r="AU131" s="645"/>
      <c r="AV131" s="645"/>
      <c r="AW131" s="645"/>
      <c r="AX131" s="645"/>
      <c r="AY131" s="645"/>
      <c r="AZ131" s="645"/>
      <c r="BA131" s="645"/>
      <c r="BB131" s="645"/>
      <c r="BC131" s="645"/>
      <c r="BD131" s="645"/>
      <c r="BE131" s="645"/>
      <c r="BF131" s="645"/>
      <c r="BG131" s="645"/>
      <c r="BH131" s="645"/>
      <c r="BI131" s="645"/>
      <c r="BJ131" s="645"/>
      <c r="BK131" s="91" t="s">
        <v>593</v>
      </c>
      <c r="BL131" s="92"/>
      <c r="BM131" s="92"/>
      <c r="BN131" s="92"/>
      <c r="BO131" s="92"/>
      <c r="BP131" s="92"/>
      <c r="BQ131" s="92"/>
      <c r="BR131" s="199"/>
      <c r="BS131" s="120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118"/>
      <c r="CO131" s="118"/>
      <c r="CP131" s="118"/>
      <c r="CQ131" s="118"/>
      <c r="CR131" s="118"/>
      <c r="CS131" s="118"/>
      <c r="CT131" s="118"/>
      <c r="CU131" s="118"/>
      <c r="CV131" s="118"/>
      <c r="CW131" s="119"/>
      <c r="CX131" s="120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  <c r="DI131" s="118"/>
      <c r="DJ131" s="118"/>
      <c r="DK131" s="118"/>
      <c r="DL131" s="118"/>
      <c r="DM131" s="118"/>
      <c r="DN131" s="118"/>
      <c r="DO131" s="118"/>
      <c r="DP131" s="118"/>
      <c r="DQ131" s="118"/>
      <c r="DR131" s="118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9"/>
      <c r="EC131" s="120"/>
      <c r="ED131" s="118"/>
      <c r="EE131" s="118"/>
      <c r="EF131" s="118"/>
      <c r="EG131" s="118"/>
      <c r="EH131" s="118"/>
      <c r="EI131" s="118"/>
      <c r="EJ131" s="118"/>
      <c r="EK131" s="118"/>
      <c r="EL131" s="118"/>
      <c r="EM131" s="118"/>
      <c r="EN131" s="118"/>
      <c r="EO131" s="118"/>
      <c r="EP131" s="118"/>
      <c r="EQ131" s="118"/>
      <c r="ER131" s="118"/>
      <c r="ES131" s="118"/>
      <c r="ET131" s="118"/>
      <c r="EU131" s="118"/>
      <c r="EV131" s="118"/>
      <c r="EW131" s="118"/>
      <c r="EX131" s="118"/>
      <c r="EY131" s="118"/>
      <c r="EZ131" s="118"/>
      <c r="FA131" s="118"/>
      <c r="FB131" s="118"/>
      <c r="FC131" s="118"/>
      <c r="FD131" s="118"/>
      <c r="FE131" s="118"/>
      <c r="FF131" s="118"/>
      <c r="FG131" s="279"/>
    </row>
    <row r="132" spans="1:163" ht="18" customHeight="1">
      <c r="A132" s="658" t="s">
        <v>600</v>
      </c>
      <c r="B132" s="658"/>
      <c r="C132" s="658"/>
      <c r="D132" s="658"/>
      <c r="E132" s="658"/>
      <c r="F132" s="658"/>
      <c r="G132" s="658"/>
      <c r="H132" s="658"/>
      <c r="I132" s="658"/>
      <c r="J132" s="658"/>
      <c r="K132" s="658"/>
      <c r="L132" s="658"/>
      <c r="M132" s="658"/>
      <c r="N132" s="658"/>
      <c r="O132" s="658"/>
      <c r="P132" s="658"/>
      <c r="Q132" s="658"/>
      <c r="R132" s="658"/>
      <c r="S132" s="658"/>
      <c r="T132" s="658"/>
      <c r="U132" s="658"/>
      <c r="V132" s="658"/>
      <c r="W132" s="658"/>
      <c r="X132" s="658"/>
      <c r="Y132" s="658"/>
      <c r="Z132" s="658"/>
      <c r="AA132" s="658"/>
      <c r="AB132" s="658"/>
      <c r="AC132" s="658"/>
      <c r="AD132" s="658"/>
      <c r="AE132" s="658"/>
      <c r="AF132" s="658"/>
      <c r="AG132" s="658"/>
      <c r="AH132" s="658"/>
      <c r="AI132" s="658"/>
      <c r="AJ132" s="658"/>
      <c r="AK132" s="658"/>
      <c r="AL132" s="658"/>
      <c r="AM132" s="658"/>
      <c r="AN132" s="658"/>
      <c r="AO132" s="658"/>
      <c r="AP132" s="658"/>
      <c r="AQ132" s="658"/>
      <c r="AR132" s="658"/>
      <c r="AS132" s="658"/>
      <c r="AT132" s="658"/>
      <c r="AU132" s="658"/>
      <c r="AV132" s="658"/>
      <c r="AW132" s="658"/>
      <c r="AX132" s="658"/>
      <c r="AY132" s="658"/>
      <c r="AZ132" s="658"/>
      <c r="BA132" s="658"/>
      <c r="BB132" s="658"/>
      <c r="BC132" s="658"/>
      <c r="BD132" s="658"/>
      <c r="BE132" s="658"/>
      <c r="BF132" s="658"/>
      <c r="BG132" s="658"/>
      <c r="BH132" s="658"/>
      <c r="BI132" s="658"/>
      <c r="BJ132" s="658"/>
      <c r="BK132" s="91" t="s">
        <v>368</v>
      </c>
      <c r="BL132" s="92"/>
      <c r="BM132" s="92"/>
      <c r="BN132" s="92"/>
      <c r="BO132" s="92"/>
      <c r="BP132" s="92"/>
      <c r="BQ132" s="92"/>
      <c r="BR132" s="199"/>
      <c r="BS132" s="120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8"/>
      <c r="CH132" s="118"/>
      <c r="CI132" s="118"/>
      <c r="CJ132" s="118"/>
      <c r="CK132" s="118"/>
      <c r="CL132" s="118"/>
      <c r="CM132" s="118"/>
      <c r="CN132" s="118"/>
      <c r="CO132" s="118"/>
      <c r="CP132" s="118"/>
      <c r="CQ132" s="118"/>
      <c r="CR132" s="118"/>
      <c r="CS132" s="118"/>
      <c r="CT132" s="118"/>
      <c r="CU132" s="118"/>
      <c r="CV132" s="118"/>
      <c r="CW132" s="119"/>
      <c r="CX132" s="120"/>
      <c r="CY132" s="118"/>
      <c r="CZ132" s="118"/>
      <c r="DA132" s="118"/>
      <c r="DB132" s="118"/>
      <c r="DC132" s="118"/>
      <c r="DD132" s="118"/>
      <c r="DE132" s="118"/>
      <c r="DF132" s="118"/>
      <c r="DG132" s="118"/>
      <c r="DH132" s="118"/>
      <c r="DI132" s="118"/>
      <c r="DJ132" s="118"/>
      <c r="DK132" s="118"/>
      <c r="DL132" s="118"/>
      <c r="DM132" s="118"/>
      <c r="DN132" s="118"/>
      <c r="DO132" s="118"/>
      <c r="DP132" s="118"/>
      <c r="DQ132" s="118"/>
      <c r="DR132" s="118"/>
      <c r="DS132" s="118"/>
      <c r="DT132" s="118"/>
      <c r="DU132" s="118"/>
      <c r="DV132" s="118"/>
      <c r="DW132" s="118"/>
      <c r="DX132" s="118"/>
      <c r="DY132" s="118"/>
      <c r="DZ132" s="118"/>
      <c r="EA132" s="118"/>
      <c r="EB132" s="119"/>
      <c r="EC132" s="120"/>
      <c r="ED132" s="118"/>
      <c r="EE132" s="118"/>
      <c r="EF132" s="118"/>
      <c r="EG132" s="118"/>
      <c r="EH132" s="118"/>
      <c r="EI132" s="118"/>
      <c r="EJ132" s="118"/>
      <c r="EK132" s="118"/>
      <c r="EL132" s="118"/>
      <c r="EM132" s="118"/>
      <c r="EN132" s="118"/>
      <c r="EO132" s="118"/>
      <c r="EP132" s="118"/>
      <c r="EQ132" s="118"/>
      <c r="ER132" s="118"/>
      <c r="ES132" s="118"/>
      <c r="ET132" s="118"/>
      <c r="EU132" s="118"/>
      <c r="EV132" s="118"/>
      <c r="EW132" s="118"/>
      <c r="EX132" s="118"/>
      <c r="EY132" s="118"/>
      <c r="EZ132" s="118"/>
      <c r="FA132" s="118"/>
      <c r="FB132" s="118"/>
      <c r="FC132" s="118"/>
      <c r="FD132" s="118"/>
      <c r="FE132" s="118"/>
      <c r="FF132" s="118"/>
      <c r="FG132" s="279"/>
    </row>
    <row r="133" spans="1:163" s="9" customFormat="1" ht="18" customHeight="1">
      <c r="A133" s="641" t="s">
        <v>291</v>
      </c>
      <c r="B133" s="641"/>
      <c r="C133" s="641"/>
      <c r="D133" s="641"/>
      <c r="E133" s="641"/>
      <c r="F133" s="641"/>
      <c r="G133" s="641"/>
      <c r="H133" s="641"/>
      <c r="I133" s="641"/>
      <c r="J133" s="641"/>
      <c r="K133" s="641"/>
      <c r="L133" s="641"/>
      <c r="M133" s="641"/>
      <c r="N133" s="641"/>
      <c r="O133" s="641"/>
      <c r="P133" s="641"/>
      <c r="Q133" s="641"/>
      <c r="R133" s="641"/>
      <c r="S133" s="641"/>
      <c r="T133" s="641"/>
      <c r="U133" s="641"/>
      <c r="V133" s="641"/>
      <c r="W133" s="641"/>
      <c r="X133" s="641"/>
      <c r="Y133" s="641"/>
      <c r="Z133" s="641"/>
      <c r="AA133" s="641"/>
      <c r="AB133" s="641"/>
      <c r="AC133" s="641"/>
      <c r="AD133" s="641"/>
      <c r="AE133" s="641"/>
      <c r="AF133" s="641"/>
      <c r="AG133" s="641"/>
      <c r="AH133" s="641"/>
      <c r="AI133" s="641"/>
      <c r="AJ133" s="641"/>
      <c r="AK133" s="641"/>
      <c r="AL133" s="641"/>
      <c r="AM133" s="641"/>
      <c r="AN133" s="641"/>
      <c r="AO133" s="641"/>
      <c r="AP133" s="641"/>
      <c r="AQ133" s="641"/>
      <c r="AR133" s="641"/>
      <c r="AS133" s="641"/>
      <c r="AT133" s="641"/>
      <c r="AU133" s="641"/>
      <c r="AV133" s="641"/>
      <c r="AW133" s="641"/>
      <c r="AX133" s="641"/>
      <c r="AY133" s="641"/>
      <c r="AZ133" s="641"/>
      <c r="BA133" s="641"/>
      <c r="BB133" s="641"/>
      <c r="BC133" s="641"/>
      <c r="BD133" s="641"/>
      <c r="BE133" s="641"/>
      <c r="BF133" s="641"/>
      <c r="BG133" s="641"/>
      <c r="BH133" s="641"/>
      <c r="BI133" s="641"/>
      <c r="BJ133" s="641"/>
      <c r="BK133" s="94"/>
      <c r="BL133" s="95"/>
      <c r="BM133" s="95"/>
      <c r="BN133" s="95"/>
      <c r="BO133" s="95"/>
      <c r="BP133" s="95"/>
      <c r="BQ133" s="95"/>
      <c r="BR133" s="570"/>
      <c r="BS133" s="480"/>
      <c r="BT133" s="481"/>
      <c r="BU133" s="481"/>
      <c r="BV133" s="481"/>
      <c r="BW133" s="481"/>
      <c r="BX133" s="481"/>
      <c r="BY133" s="481"/>
      <c r="BZ133" s="481"/>
      <c r="CA133" s="481"/>
      <c r="CB133" s="481"/>
      <c r="CC133" s="481"/>
      <c r="CD133" s="481"/>
      <c r="CE133" s="481"/>
      <c r="CF133" s="481"/>
      <c r="CG133" s="481"/>
      <c r="CH133" s="481"/>
      <c r="CI133" s="481"/>
      <c r="CJ133" s="481"/>
      <c r="CK133" s="481"/>
      <c r="CL133" s="481"/>
      <c r="CM133" s="481"/>
      <c r="CN133" s="481"/>
      <c r="CO133" s="481"/>
      <c r="CP133" s="481"/>
      <c r="CQ133" s="481"/>
      <c r="CR133" s="481"/>
      <c r="CS133" s="481"/>
      <c r="CT133" s="481"/>
      <c r="CU133" s="481"/>
      <c r="CV133" s="481"/>
      <c r="CW133" s="482"/>
      <c r="CX133" s="480"/>
      <c r="CY133" s="481"/>
      <c r="CZ133" s="481"/>
      <c r="DA133" s="481"/>
      <c r="DB133" s="481"/>
      <c r="DC133" s="481"/>
      <c r="DD133" s="481"/>
      <c r="DE133" s="481"/>
      <c r="DF133" s="481"/>
      <c r="DG133" s="481"/>
      <c r="DH133" s="481"/>
      <c r="DI133" s="481"/>
      <c r="DJ133" s="481"/>
      <c r="DK133" s="481"/>
      <c r="DL133" s="481"/>
      <c r="DM133" s="481"/>
      <c r="DN133" s="481"/>
      <c r="DO133" s="481"/>
      <c r="DP133" s="481"/>
      <c r="DQ133" s="481"/>
      <c r="DR133" s="481"/>
      <c r="DS133" s="481"/>
      <c r="DT133" s="481"/>
      <c r="DU133" s="481"/>
      <c r="DV133" s="481"/>
      <c r="DW133" s="481"/>
      <c r="DX133" s="481"/>
      <c r="DY133" s="481"/>
      <c r="DZ133" s="481"/>
      <c r="EA133" s="481"/>
      <c r="EB133" s="482"/>
      <c r="EC133" s="480"/>
      <c r="ED133" s="481"/>
      <c r="EE133" s="481"/>
      <c r="EF133" s="481"/>
      <c r="EG133" s="481"/>
      <c r="EH133" s="481"/>
      <c r="EI133" s="481"/>
      <c r="EJ133" s="481"/>
      <c r="EK133" s="481"/>
      <c r="EL133" s="481"/>
      <c r="EM133" s="481"/>
      <c r="EN133" s="481"/>
      <c r="EO133" s="481"/>
      <c r="EP133" s="481"/>
      <c r="EQ133" s="481"/>
      <c r="ER133" s="481"/>
      <c r="ES133" s="481"/>
      <c r="ET133" s="481"/>
      <c r="EU133" s="481"/>
      <c r="EV133" s="481"/>
      <c r="EW133" s="481"/>
      <c r="EX133" s="481"/>
      <c r="EY133" s="481"/>
      <c r="EZ133" s="481"/>
      <c r="FA133" s="481"/>
      <c r="FB133" s="481"/>
      <c r="FC133" s="481"/>
      <c r="FD133" s="481"/>
      <c r="FE133" s="481"/>
      <c r="FF133" s="481"/>
      <c r="FG133" s="611"/>
    </row>
    <row r="134" spans="1:163" ht="18" customHeight="1">
      <c r="A134" s="621" t="s">
        <v>601</v>
      </c>
      <c r="B134" s="621"/>
      <c r="C134" s="621"/>
      <c r="D134" s="621"/>
      <c r="E134" s="621"/>
      <c r="F134" s="621"/>
      <c r="G134" s="621"/>
      <c r="H134" s="621"/>
      <c r="I134" s="621"/>
      <c r="J134" s="621"/>
      <c r="K134" s="621"/>
      <c r="L134" s="621"/>
      <c r="M134" s="621"/>
      <c r="N134" s="621"/>
      <c r="O134" s="621"/>
      <c r="P134" s="621"/>
      <c r="Q134" s="621"/>
      <c r="R134" s="621"/>
      <c r="S134" s="621"/>
      <c r="T134" s="621"/>
      <c r="U134" s="621"/>
      <c r="V134" s="621"/>
      <c r="W134" s="621"/>
      <c r="X134" s="621"/>
      <c r="Y134" s="621"/>
      <c r="Z134" s="621"/>
      <c r="AA134" s="621"/>
      <c r="AB134" s="621"/>
      <c r="AC134" s="621"/>
      <c r="AD134" s="621"/>
      <c r="AE134" s="621"/>
      <c r="AF134" s="621"/>
      <c r="AG134" s="621"/>
      <c r="AH134" s="621"/>
      <c r="AI134" s="621"/>
      <c r="AJ134" s="621"/>
      <c r="AK134" s="621"/>
      <c r="AL134" s="621"/>
      <c r="AM134" s="621"/>
      <c r="AN134" s="621"/>
      <c r="AO134" s="621"/>
      <c r="AP134" s="621"/>
      <c r="AQ134" s="621"/>
      <c r="AR134" s="621"/>
      <c r="AS134" s="621"/>
      <c r="AT134" s="621"/>
      <c r="AU134" s="621"/>
      <c r="AV134" s="621"/>
      <c r="AW134" s="621"/>
      <c r="AX134" s="621"/>
      <c r="AY134" s="621"/>
      <c r="AZ134" s="621"/>
      <c r="BA134" s="621"/>
      <c r="BB134" s="621"/>
      <c r="BC134" s="621"/>
      <c r="BD134" s="621"/>
      <c r="BE134" s="621"/>
      <c r="BF134" s="621"/>
      <c r="BG134" s="621"/>
      <c r="BH134" s="621"/>
      <c r="BI134" s="621"/>
      <c r="BJ134" s="621"/>
      <c r="BK134" s="97" t="s">
        <v>597</v>
      </c>
      <c r="BL134" s="85"/>
      <c r="BM134" s="85"/>
      <c r="BN134" s="85"/>
      <c r="BO134" s="85"/>
      <c r="BP134" s="85"/>
      <c r="BQ134" s="85"/>
      <c r="BR134" s="516"/>
      <c r="BS134" s="506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517"/>
      <c r="CX134" s="506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517"/>
      <c r="EC134" s="506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507"/>
    </row>
    <row r="135" spans="1:163" ht="18" customHeight="1">
      <c r="A135" s="641" t="s">
        <v>602</v>
      </c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  <c r="AM135" s="641"/>
      <c r="AN135" s="641"/>
      <c r="AO135" s="641"/>
      <c r="AP135" s="641"/>
      <c r="AQ135" s="641"/>
      <c r="AR135" s="641"/>
      <c r="AS135" s="641"/>
      <c r="AT135" s="641"/>
      <c r="AU135" s="641"/>
      <c r="AV135" s="641"/>
      <c r="AW135" s="641"/>
      <c r="AX135" s="641"/>
      <c r="AY135" s="641"/>
      <c r="AZ135" s="641"/>
      <c r="BA135" s="641"/>
      <c r="BB135" s="641"/>
      <c r="BC135" s="641"/>
      <c r="BD135" s="641"/>
      <c r="BE135" s="641"/>
      <c r="BF135" s="641"/>
      <c r="BG135" s="641"/>
      <c r="BH135" s="641"/>
      <c r="BI135" s="641"/>
      <c r="BJ135" s="641"/>
      <c r="BK135" s="91" t="s">
        <v>598</v>
      </c>
      <c r="BL135" s="92"/>
      <c r="BM135" s="92"/>
      <c r="BN135" s="92"/>
      <c r="BO135" s="92"/>
      <c r="BP135" s="92"/>
      <c r="BQ135" s="92"/>
      <c r="BR135" s="199"/>
      <c r="BS135" s="120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8"/>
      <c r="CH135" s="118"/>
      <c r="CI135" s="118"/>
      <c r="CJ135" s="118"/>
      <c r="CK135" s="118"/>
      <c r="CL135" s="118"/>
      <c r="CM135" s="118"/>
      <c r="CN135" s="118"/>
      <c r="CO135" s="118"/>
      <c r="CP135" s="118"/>
      <c r="CQ135" s="118"/>
      <c r="CR135" s="118"/>
      <c r="CS135" s="118"/>
      <c r="CT135" s="118"/>
      <c r="CU135" s="118"/>
      <c r="CV135" s="118"/>
      <c r="CW135" s="119"/>
      <c r="CX135" s="120"/>
      <c r="CY135" s="118"/>
      <c r="CZ135" s="118"/>
      <c r="DA135" s="118"/>
      <c r="DB135" s="118"/>
      <c r="DC135" s="118"/>
      <c r="DD135" s="118"/>
      <c r="DE135" s="118"/>
      <c r="DF135" s="118"/>
      <c r="DG135" s="118"/>
      <c r="DH135" s="118"/>
      <c r="DI135" s="118"/>
      <c r="DJ135" s="118"/>
      <c r="DK135" s="118"/>
      <c r="DL135" s="118"/>
      <c r="DM135" s="118"/>
      <c r="DN135" s="118"/>
      <c r="DO135" s="118"/>
      <c r="DP135" s="118"/>
      <c r="DQ135" s="118"/>
      <c r="DR135" s="118"/>
      <c r="DS135" s="118"/>
      <c r="DT135" s="118"/>
      <c r="DU135" s="118"/>
      <c r="DV135" s="118"/>
      <c r="DW135" s="118"/>
      <c r="DX135" s="118"/>
      <c r="DY135" s="118"/>
      <c r="DZ135" s="118"/>
      <c r="EA135" s="118"/>
      <c r="EB135" s="119"/>
      <c r="EC135" s="120"/>
      <c r="ED135" s="118"/>
      <c r="EE135" s="118"/>
      <c r="EF135" s="118"/>
      <c r="EG135" s="118"/>
      <c r="EH135" s="118"/>
      <c r="EI135" s="118"/>
      <c r="EJ135" s="118"/>
      <c r="EK135" s="118"/>
      <c r="EL135" s="118"/>
      <c r="EM135" s="118"/>
      <c r="EN135" s="118"/>
      <c r="EO135" s="118"/>
      <c r="EP135" s="118"/>
      <c r="EQ135" s="118"/>
      <c r="ER135" s="118"/>
      <c r="ES135" s="118"/>
      <c r="ET135" s="118"/>
      <c r="EU135" s="118"/>
      <c r="EV135" s="118"/>
      <c r="EW135" s="118"/>
      <c r="EX135" s="118"/>
      <c r="EY135" s="118"/>
      <c r="EZ135" s="118"/>
      <c r="FA135" s="118"/>
      <c r="FB135" s="118"/>
      <c r="FC135" s="118"/>
      <c r="FD135" s="118"/>
      <c r="FE135" s="118"/>
      <c r="FF135" s="118"/>
      <c r="FG135" s="279"/>
    </row>
    <row r="136" spans="1:163" s="51" customFormat="1" ht="15" customHeight="1">
      <c r="A136" s="648" t="s">
        <v>603</v>
      </c>
      <c r="B136" s="648"/>
      <c r="C136" s="648"/>
      <c r="D136" s="648"/>
      <c r="E136" s="648"/>
      <c r="F136" s="648"/>
      <c r="G136" s="648"/>
      <c r="H136" s="648"/>
      <c r="I136" s="648"/>
      <c r="J136" s="648"/>
      <c r="K136" s="648"/>
      <c r="L136" s="648"/>
      <c r="M136" s="648"/>
      <c r="N136" s="648"/>
      <c r="O136" s="648"/>
      <c r="P136" s="648"/>
      <c r="Q136" s="648"/>
      <c r="R136" s="648"/>
      <c r="S136" s="648"/>
      <c r="T136" s="648"/>
      <c r="U136" s="648"/>
      <c r="V136" s="648"/>
      <c r="W136" s="648"/>
      <c r="X136" s="648"/>
      <c r="Y136" s="648"/>
      <c r="Z136" s="648"/>
      <c r="AA136" s="648"/>
      <c r="AB136" s="648"/>
      <c r="AC136" s="648"/>
      <c r="AD136" s="648"/>
      <c r="AE136" s="648"/>
      <c r="AF136" s="648"/>
      <c r="AG136" s="648"/>
      <c r="AH136" s="648"/>
      <c r="AI136" s="648"/>
      <c r="AJ136" s="648"/>
      <c r="AK136" s="648"/>
      <c r="AL136" s="648"/>
      <c r="AM136" s="648"/>
      <c r="AN136" s="648"/>
      <c r="AO136" s="648"/>
      <c r="AP136" s="648"/>
      <c r="AQ136" s="648"/>
      <c r="AR136" s="648"/>
      <c r="AS136" s="648"/>
      <c r="AT136" s="648"/>
      <c r="AU136" s="648"/>
      <c r="AV136" s="648"/>
      <c r="AW136" s="648"/>
      <c r="AX136" s="648"/>
      <c r="AY136" s="648"/>
      <c r="AZ136" s="648"/>
      <c r="BA136" s="648"/>
      <c r="BB136" s="648"/>
      <c r="BC136" s="648"/>
      <c r="BD136" s="648"/>
      <c r="BE136" s="648"/>
      <c r="BF136" s="648"/>
      <c r="BG136" s="648"/>
      <c r="BH136" s="648"/>
      <c r="BI136" s="648"/>
      <c r="BJ136" s="649"/>
      <c r="BK136" s="94" t="s">
        <v>599</v>
      </c>
      <c r="BL136" s="95"/>
      <c r="BM136" s="95"/>
      <c r="BN136" s="95"/>
      <c r="BO136" s="95"/>
      <c r="BP136" s="95"/>
      <c r="BQ136" s="95"/>
      <c r="BR136" s="570"/>
      <c r="BS136" s="480"/>
      <c r="BT136" s="481"/>
      <c r="BU136" s="481"/>
      <c r="BV136" s="481"/>
      <c r="BW136" s="481"/>
      <c r="BX136" s="481"/>
      <c r="BY136" s="481"/>
      <c r="BZ136" s="481"/>
      <c r="CA136" s="481"/>
      <c r="CB136" s="481"/>
      <c r="CC136" s="481"/>
      <c r="CD136" s="481"/>
      <c r="CE136" s="481"/>
      <c r="CF136" s="481"/>
      <c r="CG136" s="481"/>
      <c r="CH136" s="481"/>
      <c r="CI136" s="481"/>
      <c r="CJ136" s="481"/>
      <c r="CK136" s="481"/>
      <c r="CL136" s="481"/>
      <c r="CM136" s="481"/>
      <c r="CN136" s="481"/>
      <c r="CO136" s="481"/>
      <c r="CP136" s="481"/>
      <c r="CQ136" s="481"/>
      <c r="CR136" s="481"/>
      <c r="CS136" s="481"/>
      <c r="CT136" s="481"/>
      <c r="CU136" s="481"/>
      <c r="CV136" s="481"/>
      <c r="CW136" s="482"/>
      <c r="CX136" s="480"/>
      <c r="CY136" s="481"/>
      <c r="CZ136" s="481"/>
      <c r="DA136" s="481"/>
      <c r="DB136" s="481"/>
      <c r="DC136" s="481"/>
      <c r="DD136" s="481"/>
      <c r="DE136" s="481"/>
      <c r="DF136" s="481"/>
      <c r="DG136" s="481"/>
      <c r="DH136" s="481"/>
      <c r="DI136" s="481"/>
      <c r="DJ136" s="481"/>
      <c r="DK136" s="481"/>
      <c r="DL136" s="481"/>
      <c r="DM136" s="481"/>
      <c r="DN136" s="481"/>
      <c r="DO136" s="481"/>
      <c r="DP136" s="481"/>
      <c r="DQ136" s="481"/>
      <c r="DR136" s="481"/>
      <c r="DS136" s="481"/>
      <c r="DT136" s="481"/>
      <c r="DU136" s="481"/>
      <c r="DV136" s="481"/>
      <c r="DW136" s="481"/>
      <c r="DX136" s="481"/>
      <c r="DY136" s="481"/>
      <c r="DZ136" s="481"/>
      <c r="EA136" s="481"/>
      <c r="EB136" s="482"/>
      <c r="EC136" s="480"/>
      <c r="ED136" s="481"/>
      <c r="EE136" s="481"/>
      <c r="EF136" s="481"/>
      <c r="EG136" s="481"/>
      <c r="EH136" s="481"/>
      <c r="EI136" s="481"/>
      <c r="EJ136" s="481"/>
      <c r="EK136" s="481"/>
      <c r="EL136" s="481"/>
      <c r="EM136" s="481"/>
      <c r="EN136" s="481"/>
      <c r="EO136" s="481"/>
      <c r="EP136" s="481"/>
      <c r="EQ136" s="481"/>
      <c r="ER136" s="481"/>
      <c r="ES136" s="481"/>
      <c r="ET136" s="481"/>
      <c r="EU136" s="481"/>
      <c r="EV136" s="481"/>
      <c r="EW136" s="481"/>
      <c r="EX136" s="481"/>
      <c r="EY136" s="481"/>
      <c r="EZ136" s="481"/>
      <c r="FA136" s="481"/>
      <c r="FB136" s="481"/>
      <c r="FC136" s="481"/>
      <c r="FD136" s="481"/>
      <c r="FE136" s="481"/>
      <c r="FF136" s="481"/>
      <c r="FG136" s="611"/>
    </row>
    <row r="137" spans="1:163" s="51" customFormat="1" ht="2.25" customHeight="1" thickBot="1">
      <c r="A137" s="646"/>
      <c r="B137" s="646"/>
      <c r="C137" s="646"/>
      <c r="D137" s="646"/>
      <c r="E137" s="646"/>
      <c r="F137" s="646"/>
      <c r="G137" s="646"/>
      <c r="H137" s="646"/>
      <c r="I137" s="646"/>
      <c r="J137" s="646"/>
      <c r="K137" s="646"/>
      <c r="L137" s="646"/>
      <c r="M137" s="646"/>
      <c r="N137" s="646"/>
      <c r="O137" s="646"/>
      <c r="P137" s="646"/>
      <c r="Q137" s="646"/>
      <c r="R137" s="646"/>
      <c r="S137" s="646"/>
      <c r="T137" s="646"/>
      <c r="U137" s="646"/>
      <c r="V137" s="646"/>
      <c r="W137" s="646"/>
      <c r="X137" s="646"/>
      <c r="Y137" s="646"/>
      <c r="Z137" s="646"/>
      <c r="AA137" s="646"/>
      <c r="AB137" s="646"/>
      <c r="AC137" s="646"/>
      <c r="AD137" s="646"/>
      <c r="AE137" s="646"/>
      <c r="AF137" s="646"/>
      <c r="AG137" s="646"/>
      <c r="AH137" s="646"/>
      <c r="AI137" s="646"/>
      <c r="AJ137" s="646"/>
      <c r="AK137" s="646"/>
      <c r="AL137" s="646"/>
      <c r="AM137" s="646"/>
      <c r="AN137" s="646"/>
      <c r="AO137" s="646"/>
      <c r="AP137" s="646"/>
      <c r="AQ137" s="646"/>
      <c r="AR137" s="646"/>
      <c r="AS137" s="646"/>
      <c r="AT137" s="646"/>
      <c r="AU137" s="646"/>
      <c r="AV137" s="646"/>
      <c r="AW137" s="646"/>
      <c r="AX137" s="646"/>
      <c r="AY137" s="646"/>
      <c r="AZ137" s="646"/>
      <c r="BA137" s="646"/>
      <c r="BB137" s="646"/>
      <c r="BC137" s="646"/>
      <c r="BD137" s="646"/>
      <c r="BE137" s="646"/>
      <c r="BF137" s="646"/>
      <c r="BG137" s="646"/>
      <c r="BH137" s="646"/>
      <c r="BI137" s="646"/>
      <c r="BJ137" s="647"/>
      <c r="BK137" s="630"/>
      <c r="BL137" s="631"/>
      <c r="BM137" s="631"/>
      <c r="BN137" s="631"/>
      <c r="BO137" s="631"/>
      <c r="BP137" s="631"/>
      <c r="BQ137" s="631"/>
      <c r="BR137" s="632"/>
      <c r="BS137" s="396"/>
      <c r="BT137" s="397"/>
      <c r="BU137" s="397"/>
      <c r="BV137" s="397"/>
      <c r="BW137" s="397"/>
      <c r="BX137" s="397"/>
      <c r="BY137" s="397"/>
      <c r="BZ137" s="397"/>
      <c r="CA137" s="397"/>
      <c r="CB137" s="397"/>
      <c r="CC137" s="397"/>
      <c r="CD137" s="397"/>
      <c r="CE137" s="397"/>
      <c r="CF137" s="397"/>
      <c r="CG137" s="397"/>
      <c r="CH137" s="397"/>
      <c r="CI137" s="397"/>
      <c r="CJ137" s="397"/>
      <c r="CK137" s="397"/>
      <c r="CL137" s="397"/>
      <c r="CM137" s="397"/>
      <c r="CN137" s="397"/>
      <c r="CO137" s="397"/>
      <c r="CP137" s="397"/>
      <c r="CQ137" s="397"/>
      <c r="CR137" s="397"/>
      <c r="CS137" s="397"/>
      <c r="CT137" s="397"/>
      <c r="CU137" s="397"/>
      <c r="CV137" s="397"/>
      <c r="CW137" s="398"/>
      <c r="CX137" s="396"/>
      <c r="CY137" s="397"/>
      <c r="CZ137" s="397"/>
      <c r="DA137" s="397"/>
      <c r="DB137" s="397"/>
      <c r="DC137" s="397"/>
      <c r="DD137" s="397"/>
      <c r="DE137" s="397"/>
      <c r="DF137" s="397"/>
      <c r="DG137" s="397"/>
      <c r="DH137" s="397"/>
      <c r="DI137" s="397"/>
      <c r="DJ137" s="397"/>
      <c r="DK137" s="397"/>
      <c r="DL137" s="397"/>
      <c r="DM137" s="397"/>
      <c r="DN137" s="397"/>
      <c r="DO137" s="397"/>
      <c r="DP137" s="397"/>
      <c r="DQ137" s="397"/>
      <c r="DR137" s="397"/>
      <c r="DS137" s="397"/>
      <c r="DT137" s="397"/>
      <c r="DU137" s="397"/>
      <c r="DV137" s="397"/>
      <c r="DW137" s="397"/>
      <c r="DX137" s="397"/>
      <c r="DY137" s="397"/>
      <c r="DZ137" s="397"/>
      <c r="EA137" s="397"/>
      <c r="EB137" s="398"/>
      <c r="EC137" s="396"/>
      <c r="ED137" s="397"/>
      <c r="EE137" s="397"/>
      <c r="EF137" s="397"/>
      <c r="EG137" s="397"/>
      <c r="EH137" s="397"/>
      <c r="EI137" s="397"/>
      <c r="EJ137" s="397"/>
      <c r="EK137" s="397"/>
      <c r="EL137" s="397"/>
      <c r="EM137" s="397"/>
      <c r="EN137" s="397"/>
      <c r="EO137" s="397"/>
      <c r="EP137" s="397"/>
      <c r="EQ137" s="397"/>
      <c r="ER137" s="397"/>
      <c r="ES137" s="397"/>
      <c r="ET137" s="397"/>
      <c r="EU137" s="397"/>
      <c r="EV137" s="397"/>
      <c r="EW137" s="397"/>
      <c r="EX137" s="397"/>
      <c r="EY137" s="397"/>
      <c r="EZ137" s="397"/>
      <c r="FA137" s="397"/>
      <c r="FB137" s="397"/>
      <c r="FC137" s="397"/>
      <c r="FD137" s="397"/>
      <c r="FE137" s="397"/>
      <c r="FF137" s="397"/>
      <c r="FG137" s="419"/>
    </row>
    <row r="138" spans="1:163" s="51" customFormat="1" ht="28.5" customHeight="1">
      <c r="A138" s="663" t="s">
        <v>667</v>
      </c>
      <c r="B138" s="664"/>
      <c r="C138" s="664"/>
      <c r="D138" s="664"/>
      <c r="E138" s="664"/>
      <c r="F138" s="664"/>
      <c r="G138" s="664"/>
      <c r="H138" s="664"/>
      <c r="I138" s="664"/>
      <c r="J138" s="664"/>
      <c r="K138" s="664"/>
      <c r="L138" s="664"/>
      <c r="M138" s="664"/>
      <c r="N138" s="664"/>
      <c r="O138" s="664"/>
      <c r="P138" s="664"/>
      <c r="Q138" s="664"/>
      <c r="R138" s="664"/>
      <c r="S138" s="664"/>
      <c r="T138" s="664"/>
      <c r="U138" s="664"/>
      <c r="V138" s="664"/>
      <c r="W138" s="664"/>
      <c r="X138" s="664"/>
      <c r="Y138" s="664"/>
      <c r="Z138" s="664"/>
      <c r="AA138" s="664"/>
      <c r="AB138" s="664"/>
      <c r="AC138" s="664"/>
      <c r="AD138" s="664"/>
      <c r="AE138" s="664"/>
      <c r="AF138" s="664"/>
      <c r="AG138" s="664"/>
      <c r="AH138" s="664"/>
      <c r="AI138" s="664"/>
      <c r="AJ138" s="664"/>
      <c r="AK138" s="664"/>
      <c r="AL138" s="664"/>
      <c r="AM138" s="664"/>
      <c r="AN138" s="664"/>
      <c r="AO138" s="664"/>
      <c r="AP138" s="664"/>
      <c r="AQ138" s="664"/>
      <c r="AR138" s="664"/>
      <c r="AS138" s="664"/>
      <c r="AT138" s="664"/>
      <c r="AU138" s="664"/>
      <c r="AV138" s="664"/>
      <c r="AW138" s="664"/>
      <c r="AX138" s="664"/>
      <c r="AY138" s="664"/>
      <c r="AZ138" s="664"/>
      <c r="BA138" s="664"/>
      <c r="BB138" s="664"/>
      <c r="BC138" s="664"/>
      <c r="BD138" s="664"/>
      <c r="BE138" s="664"/>
      <c r="BF138" s="664"/>
      <c r="BG138" s="664"/>
      <c r="BH138" s="664"/>
      <c r="BI138" s="664"/>
      <c r="BJ138" s="665"/>
      <c r="BK138" s="94" t="s">
        <v>604</v>
      </c>
      <c r="BL138" s="95"/>
      <c r="BM138" s="95"/>
      <c r="BN138" s="95"/>
      <c r="BO138" s="95"/>
      <c r="BP138" s="95"/>
      <c r="BQ138" s="95"/>
      <c r="BR138" s="570"/>
      <c r="BS138" s="480"/>
      <c r="BT138" s="481"/>
      <c r="BU138" s="481"/>
      <c r="BV138" s="481"/>
      <c r="BW138" s="481"/>
      <c r="BX138" s="481"/>
      <c r="BY138" s="481"/>
      <c r="BZ138" s="481"/>
      <c r="CA138" s="481"/>
      <c r="CB138" s="481"/>
      <c r="CC138" s="481"/>
      <c r="CD138" s="481"/>
      <c r="CE138" s="481"/>
      <c r="CF138" s="481"/>
      <c r="CG138" s="481"/>
      <c r="CH138" s="481"/>
      <c r="CI138" s="481"/>
      <c r="CJ138" s="481"/>
      <c r="CK138" s="481"/>
      <c r="CL138" s="481"/>
      <c r="CM138" s="481"/>
      <c r="CN138" s="481"/>
      <c r="CO138" s="481"/>
      <c r="CP138" s="481"/>
      <c r="CQ138" s="481"/>
      <c r="CR138" s="481"/>
      <c r="CS138" s="481"/>
      <c r="CT138" s="481"/>
      <c r="CU138" s="481"/>
      <c r="CV138" s="481"/>
      <c r="CW138" s="482"/>
      <c r="CX138" s="480"/>
      <c r="CY138" s="481"/>
      <c r="CZ138" s="481"/>
      <c r="DA138" s="481"/>
      <c r="DB138" s="481"/>
      <c r="DC138" s="481"/>
      <c r="DD138" s="481"/>
      <c r="DE138" s="481"/>
      <c r="DF138" s="481"/>
      <c r="DG138" s="481"/>
      <c r="DH138" s="481"/>
      <c r="DI138" s="481"/>
      <c r="DJ138" s="481"/>
      <c r="DK138" s="481"/>
      <c r="DL138" s="481"/>
      <c r="DM138" s="481"/>
      <c r="DN138" s="481"/>
      <c r="DO138" s="481"/>
      <c r="DP138" s="481"/>
      <c r="DQ138" s="481"/>
      <c r="DR138" s="481"/>
      <c r="DS138" s="481"/>
      <c r="DT138" s="481"/>
      <c r="DU138" s="481"/>
      <c r="DV138" s="481"/>
      <c r="DW138" s="481"/>
      <c r="DX138" s="481"/>
      <c r="DY138" s="481"/>
      <c r="DZ138" s="481"/>
      <c r="EA138" s="481"/>
      <c r="EB138" s="482"/>
      <c r="EC138" s="480"/>
      <c r="ED138" s="481"/>
      <c r="EE138" s="481"/>
      <c r="EF138" s="481"/>
      <c r="EG138" s="481"/>
      <c r="EH138" s="481"/>
      <c r="EI138" s="481"/>
      <c r="EJ138" s="481"/>
      <c r="EK138" s="481"/>
      <c r="EL138" s="481"/>
      <c r="EM138" s="481"/>
      <c r="EN138" s="481"/>
      <c r="EO138" s="481"/>
      <c r="EP138" s="481"/>
      <c r="EQ138" s="481"/>
      <c r="ER138" s="481"/>
      <c r="ES138" s="481"/>
      <c r="ET138" s="481"/>
      <c r="EU138" s="481"/>
      <c r="EV138" s="481"/>
      <c r="EW138" s="481"/>
      <c r="EX138" s="481"/>
      <c r="EY138" s="481"/>
      <c r="EZ138" s="481"/>
      <c r="FA138" s="481"/>
      <c r="FB138" s="481"/>
      <c r="FC138" s="481"/>
      <c r="FD138" s="481"/>
      <c r="FE138" s="481"/>
      <c r="FF138" s="481"/>
      <c r="FG138" s="611"/>
    </row>
    <row r="139" spans="1:163" s="51" customFormat="1" ht="2.25" customHeight="1" thickBot="1">
      <c r="A139" s="646"/>
      <c r="B139" s="646"/>
      <c r="C139" s="646"/>
      <c r="D139" s="646"/>
      <c r="E139" s="646"/>
      <c r="F139" s="646"/>
      <c r="G139" s="646"/>
      <c r="H139" s="646"/>
      <c r="I139" s="646"/>
      <c r="J139" s="646"/>
      <c r="K139" s="646"/>
      <c r="L139" s="646"/>
      <c r="M139" s="646"/>
      <c r="N139" s="646"/>
      <c r="O139" s="646"/>
      <c r="P139" s="646"/>
      <c r="Q139" s="646"/>
      <c r="R139" s="646"/>
      <c r="S139" s="646"/>
      <c r="T139" s="646"/>
      <c r="U139" s="646"/>
      <c r="V139" s="646"/>
      <c r="W139" s="646"/>
      <c r="X139" s="646"/>
      <c r="Y139" s="646"/>
      <c r="Z139" s="646"/>
      <c r="AA139" s="646"/>
      <c r="AB139" s="646"/>
      <c r="AC139" s="646"/>
      <c r="AD139" s="646"/>
      <c r="AE139" s="646"/>
      <c r="AF139" s="646"/>
      <c r="AG139" s="646"/>
      <c r="AH139" s="646"/>
      <c r="AI139" s="646"/>
      <c r="AJ139" s="646"/>
      <c r="AK139" s="646"/>
      <c r="AL139" s="646"/>
      <c r="AM139" s="646"/>
      <c r="AN139" s="646"/>
      <c r="AO139" s="646"/>
      <c r="AP139" s="646"/>
      <c r="AQ139" s="646"/>
      <c r="AR139" s="646"/>
      <c r="AS139" s="646"/>
      <c r="AT139" s="646"/>
      <c r="AU139" s="646"/>
      <c r="AV139" s="646"/>
      <c r="AW139" s="646"/>
      <c r="AX139" s="646"/>
      <c r="AY139" s="646"/>
      <c r="AZ139" s="646"/>
      <c r="BA139" s="646"/>
      <c r="BB139" s="646"/>
      <c r="BC139" s="646"/>
      <c r="BD139" s="646"/>
      <c r="BE139" s="646"/>
      <c r="BF139" s="646"/>
      <c r="BG139" s="646"/>
      <c r="BH139" s="646"/>
      <c r="BI139" s="646"/>
      <c r="BJ139" s="647"/>
      <c r="BK139" s="630"/>
      <c r="BL139" s="631"/>
      <c r="BM139" s="631"/>
      <c r="BN139" s="631"/>
      <c r="BO139" s="631"/>
      <c r="BP139" s="631"/>
      <c r="BQ139" s="631"/>
      <c r="BR139" s="632"/>
      <c r="BS139" s="396"/>
      <c r="BT139" s="397"/>
      <c r="BU139" s="397"/>
      <c r="BV139" s="397"/>
      <c r="BW139" s="397"/>
      <c r="BX139" s="397"/>
      <c r="BY139" s="397"/>
      <c r="BZ139" s="397"/>
      <c r="CA139" s="397"/>
      <c r="CB139" s="397"/>
      <c r="CC139" s="397"/>
      <c r="CD139" s="397"/>
      <c r="CE139" s="397"/>
      <c r="CF139" s="397"/>
      <c r="CG139" s="397"/>
      <c r="CH139" s="397"/>
      <c r="CI139" s="397"/>
      <c r="CJ139" s="397"/>
      <c r="CK139" s="397"/>
      <c r="CL139" s="397"/>
      <c r="CM139" s="397"/>
      <c r="CN139" s="397"/>
      <c r="CO139" s="397"/>
      <c r="CP139" s="397"/>
      <c r="CQ139" s="397"/>
      <c r="CR139" s="397"/>
      <c r="CS139" s="397"/>
      <c r="CT139" s="397"/>
      <c r="CU139" s="397"/>
      <c r="CV139" s="397"/>
      <c r="CW139" s="398"/>
      <c r="CX139" s="396"/>
      <c r="CY139" s="397"/>
      <c r="CZ139" s="397"/>
      <c r="DA139" s="397"/>
      <c r="DB139" s="397"/>
      <c r="DC139" s="397"/>
      <c r="DD139" s="397"/>
      <c r="DE139" s="397"/>
      <c r="DF139" s="397"/>
      <c r="DG139" s="397"/>
      <c r="DH139" s="397"/>
      <c r="DI139" s="397"/>
      <c r="DJ139" s="397"/>
      <c r="DK139" s="397"/>
      <c r="DL139" s="397"/>
      <c r="DM139" s="397"/>
      <c r="DN139" s="397"/>
      <c r="DO139" s="397"/>
      <c r="DP139" s="397"/>
      <c r="DQ139" s="397"/>
      <c r="DR139" s="397"/>
      <c r="DS139" s="397"/>
      <c r="DT139" s="397"/>
      <c r="DU139" s="397"/>
      <c r="DV139" s="397"/>
      <c r="DW139" s="397"/>
      <c r="DX139" s="397"/>
      <c r="DY139" s="397"/>
      <c r="DZ139" s="397"/>
      <c r="EA139" s="397"/>
      <c r="EB139" s="398"/>
      <c r="EC139" s="396"/>
      <c r="ED139" s="397"/>
      <c r="EE139" s="397"/>
      <c r="EF139" s="397"/>
      <c r="EG139" s="397"/>
      <c r="EH139" s="397"/>
      <c r="EI139" s="397"/>
      <c r="EJ139" s="397"/>
      <c r="EK139" s="397"/>
      <c r="EL139" s="397"/>
      <c r="EM139" s="397"/>
      <c r="EN139" s="397"/>
      <c r="EO139" s="397"/>
      <c r="EP139" s="397"/>
      <c r="EQ139" s="397"/>
      <c r="ER139" s="397"/>
      <c r="ES139" s="397"/>
      <c r="ET139" s="397"/>
      <c r="EU139" s="397"/>
      <c r="EV139" s="397"/>
      <c r="EW139" s="397"/>
      <c r="EX139" s="397"/>
      <c r="EY139" s="397"/>
      <c r="EZ139" s="397"/>
      <c r="FA139" s="397"/>
      <c r="FB139" s="397"/>
      <c r="FC139" s="397"/>
      <c r="FD139" s="397"/>
      <c r="FE139" s="397"/>
      <c r="FF139" s="397"/>
      <c r="FG139" s="419"/>
    </row>
    <row r="140" spans="1:163" s="51" customFormat="1" ht="17.25" customHeight="1">
      <c r="A140" s="633" t="s">
        <v>606</v>
      </c>
      <c r="B140" s="633"/>
      <c r="C140" s="633"/>
      <c r="D140" s="633"/>
      <c r="E140" s="633"/>
      <c r="F140" s="633"/>
      <c r="G140" s="633"/>
      <c r="H140" s="633"/>
      <c r="I140" s="633"/>
      <c r="J140" s="633"/>
      <c r="K140" s="633"/>
      <c r="L140" s="633"/>
      <c r="M140" s="633"/>
      <c r="N140" s="633"/>
      <c r="O140" s="633"/>
      <c r="P140" s="633"/>
      <c r="Q140" s="633"/>
      <c r="R140" s="633"/>
      <c r="S140" s="633"/>
      <c r="T140" s="633"/>
      <c r="U140" s="633"/>
      <c r="V140" s="633"/>
      <c r="W140" s="633"/>
      <c r="X140" s="633"/>
      <c r="Y140" s="633"/>
      <c r="Z140" s="633"/>
      <c r="AA140" s="633"/>
      <c r="AB140" s="633"/>
      <c r="AC140" s="633"/>
      <c r="AD140" s="633"/>
      <c r="AE140" s="633"/>
      <c r="AF140" s="633"/>
      <c r="AG140" s="633"/>
      <c r="AH140" s="633"/>
      <c r="AI140" s="633"/>
      <c r="AJ140" s="633"/>
      <c r="AK140" s="633"/>
      <c r="AL140" s="633"/>
      <c r="AM140" s="633"/>
      <c r="AN140" s="633"/>
      <c r="AO140" s="633"/>
      <c r="AP140" s="633"/>
      <c r="AQ140" s="633"/>
      <c r="AR140" s="633"/>
      <c r="AS140" s="633"/>
      <c r="AT140" s="633"/>
      <c r="AU140" s="633"/>
      <c r="AV140" s="633"/>
      <c r="AW140" s="633"/>
      <c r="AX140" s="633"/>
      <c r="AY140" s="633"/>
      <c r="AZ140" s="633"/>
      <c r="BA140" s="633"/>
      <c r="BB140" s="633"/>
      <c r="BC140" s="633"/>
      <c r="BD140" s="633"/>
      <c r="BE140" s="633"/>
      <c r="BF140" s="633"/>
      <c r="BG140" s="633"/>
      <c r="BH140" s="633"/>
      <c r="BI140" s="633"/>
      <c r="BJ140" s="638"/>
      <c r="BK140" s="94" t="s">
        <v>605</v>
      </c>
      <c r="BL140" s="95"/>
      <c r="BM140" s="95"/>
      <c r="BN140" s="95"/>
      <c r="BO140" s="95"/>
      <c r="BP140" s="95"/>
      <c r="BQ140" s="95"/>
      <c r="BR140" s="570"/>
      <c r="BS140" s="480"/>
      <c r="BT140" s="481"/>
      <c r="BU140" s="481"/>
      <c r="BV140" s="481"/>
      <c r="BW140" s="481"/>
      <c r="BX140" s="481"/>
      <c r="BY140" s="481"/>
      <c r="BZ140" s="481"/>
      <c r="CA140" s="481"/>
      <c r="CB140" s="481"/>
      <c r="CC140" s="481"/>
      <c r="CD140" s="481"/>
      <c r="CE140" s="481"/>
      <c r="CF140" s="481"/>
      <c r="CG140" s="481"/>
      <c r="CH140" s="481"/>
      <c r="CI140" s="481"/>
      <c r="CJ140" s="481"/>
      <c r="CK140" s="481"/>
      <c r="CL140" s="481"/>
      <c r="CM140" s="481"/>
      <c r="CN140" s="481"/>
      <c r="CO140" s="481"/>
      <c r="CP140" s="481"/>
      <c r="CQ140" s="481"/>
      <c r="CR140" s="481"/>
      <c r="CS140" s="481"/>
      <c r="CT140" s="481"/>
      <c r="CU140" s="481"/>
      <c r="CV140" s="481"/>
      <c r="CW140" s="482"/>
      <c r="CX140" s="480"/>
      <c r="CY140" s="481"/>
      <c r="CZ140" s="481"/>
      <c r="DA140" s="481"/>
      <c r="DB140" s="481"/>
      <c r="DC140" s="481"/>
      <c r="DD140" s="481"/>
      <c r="DE140" s="481"/>
      <c r="DF140" s="481"/>
      <c r="DG140" s="481"/>
      <c r="DH140" s="481"/>
      <c r="DI140" s="481"/>
      <c r="DJ140" s="481"/>
      <c r="DK140" s="481"/>
      <c r="DL140" s="481"/>
      <c r="DM140" s="481"/>
      <c r="DN140" s="481"/>
      <c r="DO140" s="481"/>
      <c r="DP140" s="481"/>
      <c r="DQ140" s="481"/>
      <c r="DR140" s="481"/>
      <c r="DS140" s="481"/>
      <c r="DT140" s="481"/>
      <c r="DU140" s="481"/>
      <c r="DV140" s="481"/>
      <c r="DW140" s="481"/>
      <c r="DX140" s="481"/>
      <c r="DY140" s="481"/>
      <c r="DZ140" s="481"/>
      <c r="EA140" s="481"/>
      <c r="EB140" s="482"/>
      <c r="EC140" s="480"/>
      <c r="ED140" s="481"/>
      <c r="EE140" s="481"/>
      <c r="EF140" s="481"/>
      <c r="EG140" s="481"/>
      <c r="EH140" s="481"/>
      <c r="EI140" s="481"/>
      <c r="EJ140" s="481"/>
      <c r="EK140" s="481"/>
      <c r="EL140" s="481"/>
      <c r="EM140" s="481"/>
      <c r="EN140" s="481"/>
      <c r="EO140" s="481"/>
      <c r="EP140" s="481"/>
      <c r="EQ140" s="481"/>
      <c r="ER140" s="481"/>
      <c r="ES140" s="481"/>
      <c r="ET140" s="481"/>
      <c r="EU140" s="481"/>
      <c r="EV140" s="481"/>
      <c r="EW140" s="481"/>
      <c r="EX140" s="481"/>
      <c r="EY140" s="481"/>
      <c r="EZ140" s="481"/>
      <c r="FA140" s="481"/>
      <c r="FB140" s="481"/>
      <c r="FC140" s="481"/>
      <c r="FD140" s="481"/>
      <c r="FE140" s="481"/>
      <c r="FF140" s="481"/>
      <c r="FG140" s="611"/>
    </row>
    <row r="141" spans="1:163" s="51" customFormat="1" ht="2.25" customHeight="1" thickBot="1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629"/>
      <c r="BK141" s="630"/>
      <c r="BL141" s="631"/>
      <c r="BM141" s="631"/>
      <c r="BN141" s="631"/>
      <c r="BO141" s="631"/>
      <c r="BP141" s="631"/>
      <c r="BQ141" s="631"/>
      <c r="BR141" s="632"/>
      <c r="BS141" s="396"/>
      <c r="BT141" s="397"/>
      <c r="BU141" s="397"/>
      <c r="BV141" s="397"/>
      <c r="BW141" s="397"/>
      <c r="BX141" s="397"/>
      <c r="BY141" s="397"/>
      <c r="BZ141" s="397"/>
      <c r="CA141" s="397"/>
      <c r="CB141" s="397"/>
      <c r="CC141" s="397"/>
      <c r="CD141" s="397"/>
      <c r="CE141" s="397"/>
      <c r="CF141" s="397"/>
      <c r="CG141" s="397"/>
      <c r="CH141" s="397"/>
      <c r="CI141" s="397"/>
      <c r="CJ141" s="397"/>
      <c r="CK141" s="397"/>
      <c r="CL141" s="397"/>
      <c r="CM141" s="397"/>
      <c r="CN141" s="397"/>
      <c r="CO141" s="397"/>
      <c r="CP141" s="397"/>
      <c r="CQ141" s="397"/>
      <c r="CR141" s="397"/>
      <c r="CS141" s="397"/>
      <c r="CT141" s="397"/>
      <c r="CU141" s="397"/>
      <c r="CV141" s="397"/>
      <c r="CW141" s="398"/>
      <c r="CX141" s="396"/>
      <c r="CY141" s="397"/>
      <c r="CZ141" s="397"/>
      <c r="DA141" s="397"/>
      <c r="DB141" s="397"/>
      <c r="DC141" s="397"/>
      <c r="DD141" s="397"/>
      <c r="DE141" s="397"/>
      <c r="DF141" s="397"/>
      <c r="DG141" s="397"/>
      <c r="DH141" s="397"/>
      <c r="DI141" s="397"/>
      <c r="DJ141" s="397"/>
      <c r="DK141" s="397"/>
      <c r="DL141" s="397"/>
      <c r="DM141" s="397"/>
      <c r="DN141" s="397"/>
      <c r="DO141" s="397"/>
      <c r="DP141" s="397"/>
      <c r="DQ141" s="397"/>
      <c r="DR141" s="397"/>
      <c r="DS141" s="397"/>
      <c r="DT141" s="397"/>
      <c r="DU141" s="397"/>
      <c r="DV141" s="397"/>
      <c r="DW141" s="397"/>
      <c r="DX141" s="397"/>
      <c r="DY141" s="397"/>
      <c r="DZ141" s="397"/>
      <c r="EA141" s="397"/>
      <c r="EB141" s="398"/>
      <c r="EC141" s="396"/>
      <c r="ED141" s="397"/>
      <c r="EE141" s="397"/>
      <c r="EF141" s="397"/>
      <c r="EG141" s="397"/>
      <c r="EH141" s="397"/>
      <c r="EI141" s="397"/>
      <c r="EJ141" s="397"/>
      <c r="EK141" s="397"/>
      <c r="EL141" s="397"/>
      <c r="EM141" s="397"/>
      <c r="EN141" s="397"/>
      <c r="EO141" s="397"/>
      <c r="EP141" s="397"/>
      <c r="EQ141" s="397"/>
      <c r="ER141" s="397"/>
      <c r="ES141" s="397"/>
      <c r="ET141" s="397"/>
      <c r="EU141" s="397"/>
      <c r="EV141" s="397"/>
      <c r="EW141" s="397"/>
      <c r="EX141" s="397"/>
      <c r="EY141" s="397"/>
      <c r="EZ141" s="397"/>
      <c r="FA141" s="397"/>
      <c r="FB141" s="397"/>
      <c r="FC141" s="397"/>
      <c r="FD141" s="397"/>
      <c r="FE141" s="397"/>
      <c r="FF141" s="397"/>
      <c r="FG141" s="419"/>
    </row>
    <row r="142" ht="3" customHeight="1"/>
    <row r="143" ht="15" customHeight="1">
      <c r="FG143" s="29" t="s">
        <v>607</v>
      </c>
    </row>
    <row r="144" spans="1:163" ht="12.75" customHeight="1">
      <c r="A144" s="444" t="s">
        <v>673</v>
      </c>
      <c r="B144" s="444"/>
      <c r="C144" s="444"/>
      <c r="D144" s="444"/>
      <c r="E144" s="444"/>
      <c r="F144" s="444"/>
      <c r="G144" s="444"/>
      <c r="H144" s="444"/>
      <c r="I144" s="444"/>
      <c r="J144" s="444"/>
      <c r="K144" s="444"/>
      <c r="L144" s="444"/>
      <c r="M144" s="444"/>
      <c r="N144" s="444"/>
      <c r="O144" s="444"/>
      <c r="P144" s="444"/>
      <c r="Q144" s="444"/>
      <c r="R144" s="444"/>
      <c r="S144" s="444"/>
      <c r="T144" s="444"/>
      <c r="U144" s="444"/>
      <c r="V144" s="444"/>
      <c r="W144" s="444"/>
      <c r="X144" s="444"/>
      <c r="Y144" s="444"/>
      <c r="Z144" s="444"/>
      <c r="AA144" s="444"/>
      <c r="AB144" s="444"/>
      <c r="AC144" s="444"/>
      <c r="AD144" s="444"/>
      <c r="AE144" s="444"/>
      <c r="AF144" s="444"/>
      <c r="AG144" s="444"/>
      <c r="AH144" s="444"/>
      <c r="AI144" s="444"/>
      <c r="AJ144" s="444"/>
      <c r="AK144" s="444"/>
      <c r="AL144" s="444"/>
      <c r="AM144" s="444"/>
      <c r="AN144" s="444"/>
      <c r="AO144" s="444"/>
      <c r="AP144" s="444"/>
      <c r="AQ144" s="444"/>
      <c r="AR144" s="444"/>
      <c r="AS144" s="444"/>
      <c r="AT144" s="444"/>
      <c r="AU144" s="444"/>
      <c r="AV144" s="444"/>
      <c r="AW144" s="444"/>
      <c r="AX144" s="444"/>
      <c r="AY144" s="444"/>
      <c r="AZ144" s="444"/>
      <c r="BA144" s="444"/>
      <c r="BB144" s="444"/>
      <c r="BC144" s="444"/>
      <c r="BD144" s="444"/>
      <c r="BE144" s="444"/>
      <c r="BF144" s="444"/>
      <c r="BG144" s="444"/>
      <c r="BH144" s="444"/>
      <c r="BI144" s="444"/>
      <c r="BJ144" s="445"/>
      <c r="BK144" s="607" t="s">
        <v>157</v>
      </c>
      <c r="BL144" s="608"/>
      <c r="BM144" s="608"/>
      <c r="BN144" s="608"/>
      <c r="BO144" s="608"/>
      <c r="BP144" s="608"/>
      <c r="BQ144" s="608"/>
      <c r="BR144" s="652"/>
      <c r="BS144" s="654" t="s">
        <v>193</v>
      </c>
      <c r="BT144" s="655"/>
      <c r="BU144" s="655"/>
      <c r="BV144" s="655"/>
      <c r="BW144" s="655"/>
      <c r="BX144" s="655"/>
      <c r="BY144" s="655"/>
      <c r="BZ144" s="655"/>
      <c r="CA144" s="655"/>
      <c r="CB144" s="655"/>
      <c r="CC144" s="655"/>
      <c r="CD144" s="655"/>
      <c r="CE144" s="655"/>
      <c r="CF144" s="655"/>
      <c r="CG144" s="655"/>
      <c r="CH144" s="655"/>
      <c r="CI144" s="655"/>
      <c r="CJ144" s="655"/>
      <c r="CK144" s="655"/>
      <c r="CL144" s="655"/>
      <c r="CM144" s="655"/>
      <c r="CN144" s="655"/>
      <c r="CO144" s="655"/>
      <c r="CP144" s="655"/>
      <c r="CQ144" s="655"/>
      <c r="CR144" s="655"/>
      <c r="CS144" s="655"/>
      <c r="CT144" s="655"/>
      <c r="CU144" s="655"/>
      <c r="CV144" s="655"/>
      <c r="CW144" s="655"/>
      <c r="CX144" s="655"/>
      <c r="CY144" s="655"/>
      <c r="CZ144" s="655"/>
      <c r="DA144" s="655"/>
      <c r="DB144" s="655"/>
      <c r="DC144" s="655"/>
      <c r="DD144" s="655"/>
      <c r="DE144" s="655"/>
      <c r="DF144" s="655"/>
      <c r="DG144" s="655"/>
      <c r="DH144" s="655"/>
      <c r="DI144" s="655"/>
      <c r="DJ144" s="655"/>
      <c r="DK144" s="655"/>
      <c r="DL144" s="655"/>
      <c r="DM144" s="655"/>
      <c r="DN144" s="655"/>
      <c r="DO144" s="655"/>
      <c r="DP144" s="655"/>
      <c r="DQ144" s="655"/>
      <c r="DR144" s="655"/>
      <c r="DS144" s="655"/>
      <c r="DT144" s="655"/>
      <c r="DU144" s="655"/>
      <c r="DV144" s="655"/>
      <c r="DW144" s="655"/>
      <c r="DX144" s="655"/>
      <c r="DY144" s="655"/>
      <c r="DZ144" s="655"/>
      <c r="EA144" s="655"/>
      <c r="EB144" s="656"/>
      <c r="EC144" s="607" t="s">
        <v>701</v>
      </c>
      <c r="ED144" s="608"/>
      <c r="EE144" s="608"/>
      <c r="EF144" s="608"/>
      <c r="EG144" s="608"/>
      <c r="EH144" s="608"/>
      <c r="EI144" s="608"/>
      <c r="EJ144" s="608"/>
      <c r="EK144" s="608"/>
      <c r="EL144" s="608"/>
      <c r="EM144" s="608"/>
      <c r="EN144" s="608"/>
      <c r="EO144" s="608"/>
      <c r="EP144" s="608"/>
      <c r="EQ144" s="608"/>
      <c r="ER144" s="608"/>
      <c r="ES144" s="608"/>
      <c r="ET144" s="608"/>
      <c r="EU144" s="608"/>
      <c r="EV144" s="608"/>
      <c r="EW144" s="608"/>
      <c r="EX144" s="608"/>
      <c r="EY144" s="608"/>
      <c r="EZ144" s="608"/>
      <c r="FA144" s="608"/>
      <c r="FB144" s="608"/>
      <c r="FC144" s="608"/>
      <c r="FD144" s="608"/>
      <c r="FE144" s="608"/>
      <c r="FF144" s="608"/>
      <c r="FG144" s="608"/>
    </row>
    <row r="145" spans="1:163" ht="31.5" customHeight="1">
      <c r="A145" s="447"/>
      <c r="B145" s="447"/>
      <c r="C145" s="447"/>
      <c r="D145" s="447"/>
      <c r="E145" s="447"/>
      <c r="F145" s="447"/>
      <c r="G145" s="447"/>
      <c r="H145" s="447"/>
      <c r="I145" s="447"/>
      <c r="J145" s="447"/>
      <c r="K145" s="447"/>
      <c r="L145" s="447"/>
      <c r="M145" s="447"/>
      <c r="N145" s="447"/>
      <c r="O145" s="447"/>
      <c r="P145" s="447"/>
      <c r="Q145" s="447"/>
      <c r="R145" s="447"/>
      <c r="S145" s="447"/>
      <c r="T145" s="447"/>
      <c r="U145" s="447"/>
      <c r="V145" s="447"/>
      <c r="W145" s="447"/>
      <c r="X145" s="447"/>
      <c r="Y145" s="447"/>
      <c r="Z145" s="447"/>
      <c r="AA145" s="447"/>
      <c r="AB145" s="447"/>
      <c r="AC145" s="447"/>
      <c r="AD145" s="447"/>
      <c r="AE145" s="447"/>
      <c r="AF145" s="447"/>
      <c r="AG145" s="447"/>
      <c r="AH145" s="447"/>
      <c r="AI145" s="447"/>
      <c r="AJ145" s="447"/>
      <c r="AK145" s="447"/>
      <c r="AL145" s="447"/>
      <c r="AM145" s="447"/>
      <c r="AN145" s="447"/>
      <c r="AO145" s="447"/>
      <c r="AP145" s="447"/>
      <c r="AQ145" s="447"/>
      <c r="AR145" s="447"/>
      <c r="AS145" s="447"/>
      <c r="AT145" s="447"/>
      <c r="AU145" s="447"/>
      <c r="AV145" s="447"/>
      <c r="AW145" s="447"/>
      <c r="AX145" s="447"/>
      <c r="AY145" s="447"/>
      <c r="AZ145" s="447"/>
      <c r="BA145" s="447"/>
      <c r="BB145" s="447"/>
      <c r="BC145" s="447"/>
      <c r="BD145" s="447"/>
      <c r="BE145" s="447"/>
      <c r="BF145" s="447"/>
      <c r="BG145" s="447"/>
      <c r="BH145" s="447"/>
      <c r="BI145" s="447"/>
      <c r="BJ145" s="448"/>
      <c r="BK145" s="609"/>
      <c r="BL145" s="610"/>
      <c r="BM145" s="610"/>
      <c r="BN145" s="610"/>
      <c r="BO145" s="610"/>
      <c r="BP145" s="610"/>
      <c r="BQ145" s="610"/>
      <c r="BR145" s="653"/>
      <c r="BS145" s="615" t="s">
        <v>693</v>
      </c>
      <c r="BT145" s="616"/>
      <c r="BU145" s="616"/>
      <c r="BV145" s="616"/>
      <c r="BW145" s="616"/>
      <c r="BX145" s="616"/>
      <c r="BY145" s="616"/>
      <c r="BZ145" s="616"/>
      <c r="CA145" s="616"/>
      <c r="CB145" s="616"/>
      <c r="CC145" s="616"/>
      <c r="CD145" s="616"/>
      <c r="CE145" s="616"/>
      <c r="CF145" s="616"/>
      <c r="CG145" s="616"/>
      <c r="CH145" s="616"/>
      <c r="CI145" s="616"/>
      <c r="CJ145" s="616"/>
      <c r="CK145" s="616"/>
      <c r="CL145" s="616"/>
      <c r="CM145" s="616"/>
      <c r="CN145" s="616"/>
      <c r="CO145" s="616"/>
      <c r="CP145" s="616"/>
      <c r="CQ145" s="616"/>
      <c r="CR145" s="616"/>
      <c r="CS145" s="616"/>
      <c r="CT145" s="616"/>
      <c r="CU145" s="616"/>
      <c r="CV145" s="616"/>
      <c r="CW145" s="617"/>
      <c r="CX145" s="615" t="s">
        <v>694</v>
      </c>
      <c r="CY145" s="616"/>
      <c r="CZ145" s="616"/>
      <c r="DA145" s="616"/>
      <c r="DB145" s="616"/>
      <c r="DC145" s="616"/>
      <c r="DD145" s="616"/>
      <c r="DE145" s="616"/>
      <c r="DF145" s="616"/>
      <c r="DG145" s="616"/>
      <c r="DH145" s="616"/>
      <c r="DI145" s="616"/>
      <c r="DJ145" s="616"/>
      <c r="DK145" s="616"/>
      <c r="DL145" s="616"/>
      <c r="DM145" s="616"/>
      <c r="DN145" s="616"/>
      <c r="DO145" s="616"/>
      <c r="DP145" s="616"/>
      <c r="DQ145" s="616"/>
      <c r="DR145" s="616"/>
      <c r="DS145" s="616"/>
      <c r="DT145" s="616"/>
      <c r="DU145" s="616"/>
      <c r="DV145" s="616"/>
      <c r="DW145" s="616"/>
      <c r="DX145" s="616"/>
      <c r="DY145" s="616"/>
      <c r="DZ145" s="616"/>
      <c r="EA145" s="616"/>
      <c r="EB145" s="617"/>
      <c r="EC145" s="609"/>
      <c r="ED145" s="610"/>
      <c r="EE145" s="610"/>
      <c r="EF145" s="610"/>
      <c r="EG145" s="610"/>
      <c r="EH145" s="610"/>
      <c r="EI145" s="610"/>
      <c r="EJ145" s="610"/>
      <c r="EK145" s="610"/>
      <c r="EL145" s="610"/>
      <c r="EM145" s="610"/>
      <c r="EN145" s="610"/>
      <c r="EO145" s="610"/>
      <c r="EP145" s="610"/>
      <c r="EQ145" s="610"/>
      <c r="ER145" s="610"/>
      <c r="ES145" s="610"/>
      <c r="ET145" s="610"/>
      <c r="EU145" s="610"/>
      <c r="EV145" s="610"/>
      <c r="EW145" s="610"/>
      <c r="EX145" s="610"/>
      <c r="EY145" s="610"/>
      <c r="EZ145" s="610"/>
      <c r="FA145" s="610"/>
      <c r="FB145" s="610"/>
      <c r="FC145" s="610"/>
      <c r="FD145" s="610"/>
      <c r="FE145" s="610"/>
      <c r="FF145" s="610"/>
      <c r="FG145" s="610"/>
    </row>
    <row r="146" spans="1:163" ht="12" thickBot="1">
      <c r="A146" s="105">
        <v>1</v>
      </c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6"/>
      <c r="BK146" s="603">
        <v>2</v>
      </c>
      <c r="BL146" s="567"/>
      <c r="BM146" s="567"/>
      <c r="BN146" s="567"/>
      <c r="BO146" s="567"/>
      <c r="BP146" s="567"/>
      <c r="BQ146" s="567"/>
      <c r="BR146" s="568"/>
      <c r="BS146" s="104">
        <v>3</v>
      </c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6"/>
      <c r="CX146" s="104">
        <v>4</v>
      </c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  <c r="DO146" s="105"/>
      <c r="DP146" s="105"/>
      <c r="DQ146" s="105"/>
      <c r="DR146" s="105"/>
      <c r="DS146" s="105"/>
      <c r="DT146" s="105"/>
      <c r="DU146" s="105"/>
      <c r="DV146" s="105"/>
      <c r="DW146" s="105"/>
      <c r="DX146" s="105"/>
      <c r="DY146" s="105"/>
      <c r="DZ146" s="105"/>
      <c r="EA146" s="105"/>
      <c r="EB146" s="106"/>
      <c r="EC146" s="603">
        <v>5</v>
      </c>
      <c r="ED146" s="567"/>
      <c r="EE146" s="567"/>
      <c r="EF146" s="567"/>
      <c r="EG146" s="567"/>
      <c r="EH146" s="567"/>
      <c r="EI146" s="567"/>
      <c r="EJ146" s="567"/>
      <c r="EK146" s="567"/>
      <c r="EL146" s="567"/>
      <c r="EM146" s="567"/>
      <c r="EN146" s="567"/>
      <c r="EO146" s="567"/>
      <c r="EP146" s="567"/>
      <c r="EQ146" s="567"/>
      <c r="ER146" s="567"/>
      <c r="ES146" s="567"/>
      <c r="ET146" s="567"/>
      <c r="EU146" s="567"/>
      <c r="EV146" s="567"/>
      <c r="EW146" s="567"/>
      <c r="EX146" s="567"/>
      <c r="EY146" s="567"/>
      <c r="EZ146" s="567"/>
      <c r="FA146" s="567"/>
      <c r="FB146" s="567"/>
      <c r="FC146" s="567"/>
      <c r="FD146" s="567"/>
      <c r="FE146" s="567"/>
      <c r="FF146" s="567"/>
      <c r="FG146" s="567"/>
    </row>
    <row r="147" spans="1:163" ht="18" customHeight="1">
      <c r="A147" s="661" t="s">
        <v>611</v>
      </c>
      <c r="B147" s="661"/>
      <c r="C147" s="661"/>
      <c r="D147" s="661"/>
      <c r="E147" s="661"/>
      <c r="F147" s="661"/>
      <c r="G147" s="661"/>
      <c r="H147" s="661"/>
      <c r="I147" s="661"/>
      <c r="J147" s="661"/>
      <c r="K147" s="661"/>
      <c r="L147" s="661"/>
      <c r="M147" s="661"/>
      <c r="N147" s="661"/>
      <c r="O147" s="661"/>
      <c r="P147" s="661"/>
      <c r="Q147" s="661"/>
      <c r="R147" s="661"/>
      <c r="S147" s="661"/>
      <c r="T147" s="661"/>
      <c r="U147" s="661"/>
      <c r="V147" s="661"/>
      <c r="W147" s="661"/>
      <c r="X147" s="661"/>
      <c r="Y147" s="661"/>
      <c r="Z147" s="661"/>
      <c r="AA147" s="661"/>
      <c r="AB147" s="661"/>
      <c r="AC147" s="661"/>
      <c r="AD147" s="661"/>
      <c r="AE147" s="661"/>
      <c r="AF147" s="661"/>
      <c r="AG147" s="661"/>
      <c r="AH147" s="661"/>
      <c r="AI147" s="661"/>
      <c r="AJ147" s="661"/>
      <c r="AK147" s="661"/>
      <c r="AL147" s="661"/>
      <c r="AM147" s="661"/>
      <c r="AN147" s="661"/>
      <c r="AO147" s="661"/>
      <c r="AP147" s="661"/>
      <c r="AQ147" s="661"/>
      <c r="AR147" s="661"/>
      <c r="AS147" s="661"/>
      <c r="AT147" s="661"/>
      <c r="AU147" s="661"/>
      <c r="AV147" s="661"/>
      <c r="AW147" s="661"/>
      <c r="AX147" s="661"/>
      <c r="AY147" s="661"/>
      <c r="AZ147" s="661"/>
      <c r="BA147" s="661"/>
      <c r="BB147" s="661"/>
      <c r="BC147" s="661"/>
      <c r="BD147" s="661"/>
      <c r="BE147" s="661"/>
      <c r="BF147" s="661"/>
      <c r="BG147" s="661"/>
      <c r="BH147" s="661"/>
      <c r="BI147" s="661"/>
      <c r="BJ147" s="662"/>
      <c r="BK147" s="626"/>
      <c r="BL147" s="627"/>
      <c r="BM147" s="627"/>
      <c r="BN147" s="627"/>
      <c r="BO147" s="627"/>
      <c r="BP147" s="627"/>
      <c r="BQ147" s="627"/>
      <c r="BR147" s="628"/>
      <c r="BS147" s="636"/>
      <c r="BT147" s="613"/>
      <c r="BU147" s="613"/>
      <c r="BV147" s="613"/>
      <c r="BW147" s="613"/>
      <c r="BX147" s="613"/>
      <c r="BY147" s="613"/>
      <c r="BZ147" s="613"/>
      <c r="CA147" s="613"/>
      <c r="CB147" s="613"/>
      <c r="CC147" s="613"/>
      <c r="CD147" s="613"/>
      <c r="CE147" s="613"/>
      <c r="CF147" s="613"/>
      <c r="CG147" s="613"/>
      <c r="CH147" s="613"/>
      <c r="CI147" s="613"/>
      <c r="CJ147" s="613"/>
      <c r="CK147" s="613"/>
      <c r="CL147" s="613"/>
      <c r="CM147" s="613"/>
      <c r="CN147" s="613"/>
      <c r="CO147" s="613"/>
      <c r="CP147" s="613"/>
      <c r="CQ147" s="613"/>
      <c r="CR147" s="613"/>
      <c r="CS147" s="613"/>
      <c r="CT147" s="613"/>
      <c r="CU147" s="613"/>
      <c r="CV147" s="613"/>
      <c r="CW147" s="614"/>
      <c r="CX147" s="636"/>
      <c r="CY147" s="613"/>
      <c r="CZ147" s="613"/>
      <c r="DA147" s="613"/>
      <c r="DB147" s="613"/>
      <c r="DC147" s="613"/>
      <c r="DD147" s="613"/>
      <c r="DE147" s="613"/>
      <c r="DF147" s="613"/>
      <c r="DG147" s="613"/>
      <c r="DH147" s="613"/>
      <c r="DI147" s="613"/>
      <c r="DJ147" s="613"/>
      <c r="DK147" s="613"/>
      <c r="DL147" s="613"/>
      <c r="DM147" s="613"/>
      <c r="DN147" s="613"/>
      <c r="DO147" s="613"/>
      <c r="DP147" s="613"/>
      <c r="DQ147" s="613"/>
      <c r="DR147" s="613"/>
      <c r="DS147" s="613"/>
      <c r="DT147" s="613"/>
      <c r="DU147" s="613"/>
      <c r="DV147" s="613"/>
      <c r="DW147" s="613"/>
      <c r="DX147" s="613"/>
      <c r="DY147" s="613"/>
      <c r="DZ147" s="613"/>
      <c r="EA147" s="613"/>
      <c r="EB147" s="614"/>
      <c r="EC147" s="636"/>
      <c r="ED147" s="613"/>
      <c r="EE147" s="613"/>
      <c r="EF147" s="613"/>
      <c r="EG147" s="613"/>
      <c r="EH147" s="613"/>
      <c r="EI147" s="613"/>
      <c r="EJ147" s="613"/>
      <c r="EK147" s="613"/>
      <c r="EL147" s="613"/>
      <c r="EM147" s="613"/>
      <c r="EN147" s="613"/>
      <c r="EO147" s="613"/>
      <c r="EP147" s="613"/>
      <c r="EQ147" s="613"/>
      <c r="ER147" s="613"/>
      <c r="ES147" s="613"/>
      <c r="ET147" s="613"/>
      <c r="EU147" s="613"/>
      <c r="EV147" s="613"/>
      <c r="EW147" s="613"/>
      <c r="EX147" s="613"/>
      <c r="EY147" s="613"/>
      <c r="EZ147" s="613"/>
      <c r="FA147" s="613"/>
      <c r="FB147" s="613"/>
      <c r="FC147" s="613"/>
      <c r="FD147" s="613"/>
      <c r="FE147" s="613"/>
      <c r="FF147" s="613"/>
      <c r="FG147" s="637"/>
    </row>
    <row r="148" spans="1:163" ht="18" customHeight="1">
      <c r="A148" s="47" t="s">
        <v>622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97" t="s">
        <v>608</v>
      </c>
      <c r="BL148" s="85"/>
      <c r="BM148" s="85"/>
      <c r="BN148" s="85"/>
      <c r="BO148" s="85"/>
      <c r="BP148" s="85"/>
      <c r="BQ148" s="85"/>
      <c r="BR148" s="516"/>
      <c r="BS148" s="506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517"/>
      <c r="CX148" s="506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517"/>
      <c r="EC148" s="506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  <c r="FC148" s="87"/>
      <c r="FD148" s="87"/>
      <c r="FE148" s="87"/>
      <c r="FF148" s="87"/>
      <c r="FG148" s="507"/>
    </row>
    <row r="149" spans="1:163" ht="18" customHeight="1">
      <c r="A149" s="48" t="s">
        <v>291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9"/>
      <c r="BK149" s="94"/>
      <c r="BL149" s="95"/>
      <c r="BM149" s="95"/>
      <c r="BN149" s="95"/>
      <c r="BO149" s="95"/>
      <c r="BP149" s="95"/>
      <c r="BQ149" s="95"/>
      <c r="BR149" s="570"/>
      <c r="BS149" s="480"/>
      <c r="BT149" s="481"/>
      <c r="BU149" s="481"/>
      <c r="BV149" s="481"/>
      <c r="BW149" s="481"/>
      <c r="BX149" s="481"/>
      <c r="BY149" s="481"/>
      <c r="BZ149" s="481"/>
      <c r="CA149" s="481"/>
      <c r="CB149" s="481"/>
      <c r="CC149" s="481"/>
      <c r="CD149" s="481"/>
      <c r="CE149" s="481"/>
      <c r="CF149" s="481"/>
      <c r="CG149" s="481"/>
      <c r="CH149" s="481"/>
      <c r="CI149" s="481"/>
      <c r="CJ149" s="481"/>
      <c r="CK149" s="481"/>
      <c r="CL149" s="481"/>
      <c r="CM149" s="481"/>
      <c r="CN149" s="481"/>
      <c r="CO149" s="481"/>
      <c r="CP149" s="481"/>
      <c r="CQ149" s="481"/>
      <c r="CR149" s="481"/>
      <c r="CS149" s="481"/>
      <c r="CT149" s="481"/>
      <c r="CU149" s="481"/>
      <c r="CV149" s="481"/>
      <c r="CW149" s="482"/>
      <c r="CX149" s="480"/>
      <c r="CY149" s="481"/>
      <c r="CZ149" s="481"/>
      <c r="DA149" s="481"/>
      <c r="DB149" s="481"/>
      <c r="DC149" s="481"/>
      <c r="DD149" s="481"/>
      <c r="DE149" s="481"/>
      <c r="DF149" s="481"/>
      <c r="DG149" s="481"/>
      <c r="DH149" s="481"/>
      <c r="DI149" s="481"/>
      <c r="DJ149" s="481"/>
      <c r="DK149" s="481"/>
      <c r="DL149" s="481"/>
      <c r="DM149" s="481"/>
      <c r="DN149" s="481"/>
      <c r="DO149" s="481"/>
      <c r="DP149" s="481"/>
      <c r="DQ149" s="481"/>
      <c r="DR149" s="481"/>
      <c r="DS149" s="481"/>
      <c r="DT149" s="481"/>
      <c r="DU149" s="481"/>
      <c r="DV149" s="481"/>
      <c r="DW149" s="481"/>
      <c r="DX149" s="481"/>
      <c r="DY149" s="481"/>
      <c r="DZ149" s="481"/>
      <c r="EA149" s="481"/>
      <c r="EB149" s="482"/>
      <c r="EC149" s="480"/>
      <c r="ED149" s="481"/>
      <c r="EE149" s="481"/>
      <c r="EF149" s="481"/>
      <c r="EG149" s="481"/>
      <c r="EH149" s="481"/>
      <c r="EI149" s="481"/>
      <c r="EJ149" s="481"/>
      <c r="EK149" s="481"/>
      <c r="EL149" s="481"/>
      <c r="EM149" s="481"/>
      <c r="EN149" s="481"/>
      <c r="EO149" s="481"/>
      <c r="EP149" s="481"/>
      <c r="EQ149" s="481"/>
      <c r="ER149" s="481"/>
      <c r="ES149" s="481"/>
      <c r="ET149" s="481"/>
      <c r="EU149" s="481"/>
      <c r="EV149" s="481"/>
      <c r="EW149" s="481"/>
      <c r="EX149" s="481"/>
      <c r="EY149" s="481"/>
      <c r="EZ149" s="481"/>
      <c r="FA149" s="481"/>
      <c r="FB149" s="481"/>
      <c r="FC149" s="481"/>
      <c r="FD149" s="481"/>
      <c r="FE149" s="481"/>
      <c r="FF149" s="481"/>
      <c r="FG149" s="611"/>
    </row>
    <row r="150" spans="1:163" ht="18" customHeight="1">
      <c r="A150" s="639" t="s">
        <v>623</v>
      </c>
      <c r="B150" s="639"/>
      <c r="C150" s="639"/>
      <c r="D150" s="639"/>
      <c r="E150" s="639"/>
      <c r="F150" s="639"/>
      <c r="G150" s="639"/>
      <c r="H150" s="639"/>
      <c r="I150" s="639"/>
      <c r="J150" s="639"/>
      <c r="K150" s="639"/>
      <c r="L150" s="639"/>
      <c r="M150" s="639"/>
      <c r="N150" s="639"/>
      <c r="O150" s="639"/>
      <c r="P150" s="639"/>
      <c r="Q150" s="639"/>
      <c r="R150" s="639"/>
      <c r="S150" s="639"/>
      <c r="T150" s="639"/>
      <c r="U150" s="639"/>
      <c r="V150" s="639"/>
      <c r="W150" s="639"/>
      <c r="X150" s="639"/>
      <c r="Y150" s="639"/>
      <c r="Z150" s="639"/>
      <c r="AA150" s="639"/>
      <c r="AB150" s="639"/>
      <c r="AC150" s="639"/>
      <c r="AD150" s="639"/>
      <c r="AE150" s="639"/>
      <c r="AF150" s="639"/>
      <c r="AG150" s="639"/>
      <c r="AH150" s="639"/>
      <c r="AI150" s="639"/>
      <c r="AJ150" s="639"/>
      <c r="AK150" s="639"/>
      <c r="AL150" s="639"/>
      <c r="AM150" s="639"/>
      <c r="AN150" s="639"/>
      <c r="AO150" s="639"/>
      <c r="AP150" s="639"/>
      <c r="AQ150" s="639"/>
      <c r="AR150" s="639"/>
      <c r="AS150" s="639"/>
      <c r="AT150" s="639"/>
      <c r="AU150" s="639"/>
      <c r="AV150" s="639"/>
      <c r="AW150" s="639"/>
      <c r="AX150" s="639"/>
      <c r="AY150" s="639"/>
      <c r="AZ150" s="639"/>
      <c r="BA150" s="639"/>
      <c r="BB150" s="639"/>
      <c r="BC150" s="639"/>
      <c r="BD150" s="639"/>
      <c r="BE150" s="639"/>
      <c r="BF150" s="639"/>
      <c r="BG150" s="639"/>
      <c r="BH150" s="639"/>
      <c r="BI150" s="639"/>
      <c r="BJ150" s="639"/>
      <c r="BK150" s="97" t="s">
        <v>609</v>
      </c>
      <c r="BL150" s="85"/>
      <c r="BM150" s="85"/>
      <c r="BN150" s="85"/>
      <c r="BO150" s="85"/>
      <c r="BP150" s="85"/>
      <c r="BQ150" s="85"/>
      <c r="BR150" s="516"/>
      <c r="BS150" s="506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517"/>
      <c r="CX150" s="506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517"/>
      <c r="EC150" s="506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507"/>
    </row>
    <row r="151" spans="1:163" ht="25.5" customHeight="1">
      <c r="A151" s="645" t="s">
        <v>624</v>
      </c>
      <c r="B151" s="645"/>
      <c r="C151" s="645"/>
      <c r="D151" s="645"/>
      <c r="E151" s="645"/>
      <c r="F151" s="645"/>
      <c r="G151" s="645"/>
      <c r="H151" s="645"/>
      <c r="I151" s="645"/>
      <c r="J151" s="645"/>
      <c r="K151" s="645"/>
      <c r="L151" s="645"/>
      <c r="M151" s="645"/>
      <c r="N151" s="645"/>
      <c r="O151" s="645"/>
      <c r="P151" s="645"/>
      <c r="Q151" s="645"/>
      <c r="R151" s="645"/>
      <c r="S151" s="645"/>
      <c r="T151" s="645"/>
      <c r="U151" s="645"/>
      <c r="V151" s="645"/>
      <c r="W151" s="645"/>
      <c r="X151" s="645"/>
      <c r="Y151" s="645"/>
      <c r="Z151" s="645"/>
      <c r="AA151" s="645"/>
      <c r="AB151" s="645"/>
      <c r="AC151" s="645"/>
      <c r="AD151" s="645"/>
      <c r="AE151" s="645"/>
      <c r="AF151" s="645"/>
      <c r="AG151" s="645"/>
      <c r="AH151" s="645"/>
      <c r="AI151" s="645"/>
      <c r="AJ151" s="645"/>
      <c r="AK151" s="645"/>
      <c r="AL151" s="645"/>
      <c r="AM151" s="645"/>
      <c r="AN151" s="645"/>
      <c r="AO151" s="645"/>
      <c r="AP151" s="645"/>
      <c r="AQ151" s="645"/>
      <c r="AR151" s="645"/>
      <c r="AS151" s="645"/>
      <c r="AT151" s="645"/>
      <c r="AU151" s="645"/>
      <c r="AV151" s="645"/>
      <c r="AW151" s="645"/>
      <c r="AX151" s="645"/>
      <c r="AY151" s="645"/>
      <c r="AZ151" s="645"/>
      <c r="BA151" s="645"/>
      <c r="BB151" s="645"/>
      <c r="BC151" s="645"/>
      <c r="BD151" s="645"/>
      <c r="BE151" s="645"/>
      <c r="BF151" s="645"/>
      <c r="BG151" s="645"/>
      <c r="BH151" s="645"/>
      <c r="BI151" s="645"/>
      <c r="BJ151" s="657"/>
      <c r="BK151" s="91" t="s">
        <v>610</v>
      </c>
      <c r="BL151" s="92"/>
      <c r="BM151" s="92"/>
      <c r="BN151" s="92"/>
      <c r="BO151" s="92"/>
      <c r="BP151" s="92"/>
      <c r="BQ151" s="92"/>
      <c r="BR151" s="199"/>
      <c r="BS151" s="120"/>
      <c r="BT151" s="118"/>
      <c r="BU151" s="118"/>
      <c r="BV151" s="118"/>
      <c r="BW151" s="118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8"/>
      <c r="CT151" s="118"/>
      <c r="CU151" s="118"/>
      <c r="CV151" s="118"/>
      <c r="CW151" s="119"/>
      <c r="CX151" s="120"/>
      <c r="CY151" s="118"/>
      <c r="CZ151" s="118"/>
      <c r="DA151" s="118"/>
      <c r="DB151" s="118"/>
      <c r="DC151" s="118"/>
      <c r="DD151" s="118"/>
      <c r="DE151" s="118"/>
      <c r="DF151" s="118"/>
      <c r="DG151" s="118"/>
      <c r="DH151" s="118"/>
      <c r="DI151" s="118"/>
      <c r="DJ151" s="118"/>
      <c r="DK151" s="118"/>
      <c r="DL151" s="118"/>
      <c r="DM151" s="118"/>
      <c r="DN151" s="118"/>
      <c r="DO151" s="118"/>
      <c r="DP151" s="118"/>
      <c r="DQ151" s="118"/>
      <c r="DR151" s="118"/>
      <c r="DS151" s="118"/>
      <c r="DT151" s="118"/>
      <c r="DU151" s="118"/>
      <c r="DV151" s="118"/>
      <c r="DW151" s="118"/>
      <c r="DX151" s="118"/>
      <c r="DY151" s="118"/>
      <c r="DZ151" s="118"/>
      <c r="EA151" s="118"/>
      <c r="EB151" s="119"/>
      <c r="EC151" s="120"/>
      <c r="ED151" s="118"/>
      <c r="EE151" s="118"/>
      <c r="EF151" s="118"/>
      <c r="EG151" s="118"/>
      <c r="EH151" s="118"/>
      <c r="EI151" s="118"/>
      <c r="EJ151" s="118"/>
      <c r="EK151" s="118"/>
      <c r="EL151" s="118"/>
      <c r="EM151" s="118"/>
      <c r="EN151" s="118"/>
      <c r="EO151" s="118"/>
      <c r="EP151" s="118"/>
      <c r="EQ151" s="118"/>
      <c r="ER151" s="118"/>
      <c r="ES151" s="118"/>
      <c r="ET151" s="118"/>
      <c r="EU151" s="118"/>
      <c r="EV151" s="118"/>
      <c r="EW151" s="118"/>
      <c r="EX151" s="118"/>
      <c r="EY151" s="118"/>
      <c r="EZ151" s="118"/>
      <c r="FA151" s="118"/>
      <c r="FB151" s="118"/>
      <c r="FC151" s="118"/>
      <c r="FD151" s="118"/>
      <c r="FE151" s="118"/>
      <c r="FF151" s="118"/>
      <c r="FG151" s="279"/>
    </row>
    <row r="152" spans="1:163" ht="18" customHeight="1">
      <c r="A152" s="650" t="s">
        <v>706</v>
      </c>
      <c r="B152" s="650"/>
      <c r="C152" s="650"/>
      <c r="D152" s="650"/>
      <c r="E152" s="650"/>
      <c r="F152" s="650"/>
      <c r="G152" s="650"/>
      <c r="H152" s="650"/>
      <c r="I152" s="650"/>
      <c r="J152" s="650"/>
      <c r="K152" s="650"/>
      <c r="L152" s="650"/>
      <c r="M152" s="650"/>
      <c r="N152" s="650"/>
      <c r="O152" s="650"/>
      <c r="P152" s="650"/>
      <c r="Q152" s="650"/>
      <c r="R152" s="650"/>
      <c r="S152" s="650"/>
      <c r="T152" s="650"/>
      <c r="U152" s="650"/>
      <c r="V152" s="650"/>
      <c r="W152" s="650"/>
      <c r="X152" s="650"/>
      <c r="Y152" s="650"/>
      <c r="Z152" s="650"/>
      <c r="AA152" s="650"/>
      <c r="AB152" s="650"/>
      <c r="AC152" s="650"/>
      <c r="AD152" s="650"/>
      <c r="AE152" s="650"/>
      <c r="AF152" s="650"/>
      <c r="AG152" s="650"/>
      <c r="AH152" s="650"/>
      <c r="AI152" s="650"/>
      <c r="AJ152" s="650"/>
      <c r="AK152" s="650"/>
      <c r="AL152" s="650"/>
      <c r="AM152" s="650"/>
      <c r="AN152" s="650"/>
      <c r="AO152" s="650"/>
      <c r="AP152" s="650"/>
      <c r="AQ152" s="650"/>
      <c r="AR152" s="650"/>
      <c r="AS152" s="650"/>
      <c r="AT152" s="650"/>
      <c r="AU152" s="650"/>
      <c r="AV152" s="650"/>
      <c r="AW152" s="650"/>
      <c r="AX152" s="650"/>
      <c r="AY152" s="650"/>
      <c r="AZ152" s="650"/>
      <c r="BA152" s="650"/>
      <c r="BB152" s="650"/>
      <c r="BC152" s="650"/>
      <c r="BD152" s="650"/>
      <c r="BE152" s="650"/>
      <c r="BF152" s="650"/>
      <c r="BG152" s="650"/>
      <c r="BH152" s="650"/>
      <c r="BI152" s="650"/>
      <c r="BJ152" s="650"/>
      <c r="BK152" s="91" t="s">
        <v>612</v>
      </c>
      <c r="BL152" s="92"/>
      <c r="BM152" s="92"/>
      <c r="BN152" s="92"/>
      <c r="BO152" s="92"/>
      <c r="BP152" s="92"/>
      <c r="BQ152" s="92"/>
      <c r="BR152" s="199"/>
      <c r="BS152" s="120"/>
      <c r="BT152" s="118"/>
      <c r="BU152" s="118"/>
      <c r="BV152" s="118"/>
      <c r="BW152" s="118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9"/>
      <c r="CX152" s="120"/>
      <c r="CY152" s="118"/>
      <c r="CZ152" s="118"/>
      <c r="DA152" s="118"/>
      <c r="DB152" s="118"/>
      <c r="DC152" s="118"/>
      <c r="DD152" s="118"/>
      <c r="DE152" s="118"/>
      <c r="DF152" s="118"/>
      <c r="DG152" s="118"/>
      <c r="DH152" s="118"/>
      <c r="DI152" s="118"/>
      <c r="DJ152" s="118"/>
      <c r="DK152" s="118"/>
      <c r="DL152" s="118"/>
      <c r="DM152" s="118"/>
      <c r="DN152" s="118"/>
      <c r="DO152" s="118"/>
      <c r="DP152" s="118"/>
      <c r="DQ152" s="118"/>
      <c r="DR152" s="118"/>
      <c r="DS152" s="118"/>
      <c r="DT152" s="118"/>
      <c r="DU152" s="118"/>
      <c r="DV152" s="118"/>
      <c r="DW152" s="118"/>
      <c r="DX152" s="118"/>
      <c r="DY152" s="118"/>
      <c r="DZ152" s="118"/>
      <c r="EA152" s="118"/>
      <c r="EB152" s="119"/>
      <c r="EC152" s="120"/>
      <c r="ED152" s="118"/>
      <c r="EE152" s="118"/>
      <c r="EF152" s="118"/>
      <c r="EG152" s="118"/>
      <c r="EH152" s="118"/>
      <c r="EI152" s="118"/>
      <c r="EJ152" s="118"/>
      <c r="EK152" s="118"/>
      <c r="EL152" s="118"/>
      <c r="EM152" s="118"/>
      <c r="EN152" s="118"/>
      <c r="EO152" s="118"/>
      <c r="EP152" s="118"/>
      <c r="EQ152" s="118"/>
      <c r="ER152" s="118"/>
      <c r="ES152" s="118"/>
      <c r="ET152" s="118"/>
      <c r="EU152" s="118"/>
      <c r="EV152" s="118"/>
      <c r="EW152" s="118"/>
      <c r="EX152" s="118"/>
      <c r="EY152" s="118"/>
      <c r="EZ152" s="118"/>
      <c r="FA152" s="118"/>
      <c r="FB152" s="118"/>
      <c r="FC152" s="118"/>
      <c r="FD152" s="118"/>
      <c r="FE152" s="118"/>
      <c r="FF152" s="118"/>
      <c r="FG152" s="279"/>
    </row>
    <row r="153" spans="1:163" ht="18" customHeight="1">
      <c r="A153" s="650" t="s">
        <v>625</v>
      </c>
      <c r="B153" s="650"/>
      <c r="C153" s="650"/>
      <c r="D153" s="650"/>
      <c r="E153" s="650"/>
      <c r="F153" s="650"/>
      <c r="G153" s="650"/>
      <c r="H153" s="650"/>
      <c r="I153" s="650"/>
      <c r="J153" s="650"/>
      <c r="K153" s="650"/>
      <c r="L153" s="650"/>
      <c r="M153" s="650"/>
      <c r="N153" s="650"/>
      <c r="O153" s="650"/>
      <c r="P153" s="650"/>
      <c r="Q153" s="650"/>
      <c r="R153" s="650"/>
      <c r="S153" s="650"/>
      <c r="T153" s="650"/>
      <c r="U153" s="650"/>
      <c r="V153" s="650"/>
      <c r="W153" s="650"/>
      <c r="X153" s="650"/>
      <c r="Y153" s="650"/>
      <c r="Z153" s="650"/>
      <c r="AA153" s="650"/>
      <c r="AB153" s="650"/>
      <c r="AC153" s="650"/>
      <c r="AD153" s="650"/>
      <c r="AE153" s="650"/>
      <c r="AF153" s="650"/>
      <c r="AG153" s="650"/>
      <c r="AH153" s="650"/>
      <c r="AI153" s="650"/>
      <c r="AJ153" s="650"/>
      <c r="AK153" s="650"/>
      <c r="AL153" s="650"/>
      <c r="AM153" s="650"/>
      <c r="AN153" s="650"/>
      <c r="AO153" s="650"/>
      <c r="AP153" s="650"/>
      <c r="AQ153" s="650"/>
      <c r="AR153" s="650"/>
      <c r="AS153" s="650"/>
      <c r="AT153" s="650"/>
      <c r="AU153" s="650"/>
      <c r="AV153" s="650"/>
      <c r="AW153" s="650"/>
      <c r="AX153" s="650"/>
      <c r="AY153" s="650"/>
      <c r="AZ153" s="650"/>
      <c r="BA153" s="650"/>
      <c r="BB153" s="650"/>
      <c r="BC153" s="650"/>
      <c r="BD153" s="650"/>
      <c r="BE153" s="650"/>
      <c r="BF153" s="650"/>
      <c r="BG153" s="650"/>
      <c r="BH153" s="650"/>
      <c r="BI153" s="650"/>
      <c r="BJ153" s="650"/>
      <c r="BK153" s="91" t="s">
        <v>613</v>
      </c>
      <c r="BL153" s="92"/>
      <c r="BM153" s="92"/>
      <c r="BN153" s="92"/>
      <c r="BO153" s="92"/>
      <c r="BP153" s="92"/>
      <c r="BQ153" s="92"/>
      <c r="BR153" s="199"/>
      <c r="BS153" s="120"/>
      <c r="BT153" s="118"/>
      <c r="BU153" s="118"/>
      <c r="BV153" s="118"/>
      <c r="BW153" s="118"/>
      <c r="BX153" s="118"/>
      <c r="BY153" s="118"/>
      <c r="BZ153" s="118"/>
      <c r="CA153" s="118"/>
      <c r="CB153" s="118"/>
      <c r="CC153" s="118"/>
      <c r="CD153" s="118"/>
      <c r="CE153" s="118"/>
      <c r="CF153" s="118"/>
      <c r="CG153" s="118"/>
      <c r="CH153" s="118"/>
      <c r="CI153" s="118"/>
      <c r="CJ153" s="118"/>
      <c r="CK153" s="118"/>
      <c r="CL153" s="118"/>
      <c r="CM153" s="118"/>
      <c r="CN153" s="118"/>
      <c r="CO153" s="118"/>
      <c r="CP153" s="118"/>
      <c r="CQ153" s="118"/>
      <c r="CR153" s="118"/>
      <c r="CS153" s="118"/>
      <c r="CT153" s="118"/>
      <c r="CU153" s="118"/>
      <c r="CV153" s="118"/>
      <c r="CW153" s="119"/>
      <c r="CX153" s="120"/>
      <c r="CY153" s="118"/>
      <c r="CZ153" s="118"/>
      <c r="DA153" s="118"/>
      <c r="DB153" s="118"/>
      <c r="DC153" s="118"/>
      <c r="DD153" s="118"/>
      <c r="DE153" s="118"/>
      <c r="DF153" s="118"/>
      <c r="DG153" s="118"/>
      <c r="DH153" s="118"/>
      <c r="DI153" s="118"/>
      <c r="DJ153" s="118"/>
      <c r="DK153" s="118"/>
      <c r="DL153" s="118"/>
      <c r="DM153" s="118"/>
      <c r="DN153" s="118"/>
      <c r="DO153" s="118"/>
      <c r="DP153" s="118"/>
      <c r="DQ153" s="118"/>
      <c r="DR153" s="118"/>
      <c r="DS153" s="118"/>
      <c r="DT153" s="118"/>
      <c r="DU153" s="118"/>
      <c r="DV153" s="118"/>
      <c r="DW153" s="118"/>
      <c r="DX153" s="118"/>
      <c r="DY153" s="118"/>
      <c r="DZ153" s="118"/>
      <c r="EA153" s="118"/>
      <c r="EB153" s="119"/>
      <c r="EC153" s="120"/>
      <c r="ED153" s="118"/>
      <c r="EE153" s="118"/>
      <c r="EF153" s="118"/>
      <c r="EG153" s="118"/>
      <c r="EH153" s="118"/>
      <c r="EI153" s="118"/>
      <c r="EJ153" s="118"/>
      <c r="EK153" s="118"/>
      <c r="EL153" s="118"/>
      <c r="EM153" s="118"/>
      <c r="EN153" s="118"/>
      <c r="EO153" s="118"/>
      <c r="EP153" s="118"/>
      <c r="EQ153" s="118"/>
      <c r="ER153" s="118"/>
      <c r="ES153" s="118"/>
      <c r="ET153" s="118"/>
      <c r="EU153" s="118"/>
      <c r="EV153" s="118"/>
      <c r="EW153" s="118"/>
      <c r="EX153" s="118"/>
      <c r="EY153" s="118"/>
      <c r="EZ153" s="118"/>
      <c r="FA153" s="118"/>
      <c r="FB153" s="118"/>
      <c r="FC153" s="118"/>
      <c r="FD153" s="118"/>
      <c r="FE153" s="118"/>
      <c r="FF153" s="118"/>
      <c r="FG153" s="279"/>
    </row>
    <row r="154" spans="1:163" ht="18" customHeight="1">
      <c r="A154" s="658" t="s">
        <v>626</v>
      </c>
      <c r="B154" s="658"/>
      <c r="C154" s="658"/>
      <c r="D154" s="658"/>
      <c r="E154" s="658"/>
      <c r="F154" s="658"/>
      <c r="G154" s="658"/>
      <c r="H154" s="658"/>
      <c r="I154" s="658"/>
      <c r="J154" s="658"/>
      <c r="K154" s="658"/>
      <c r="L154" s="658"/>
      <c r="M154" s="658"/>
      <c r="N154" s="658"/>
      <c r="O154" s="658"/>
      <c r="P154" s="658"/>
      <c r="Q154" s="658"/>
      <c r="R154" s="658"/>
      <c r="S154" s="658"/>
      <c r="T154" s="658"/>
      <c r="U154" s="658"/>
      <c r="V154" s="658"/>
      <c r="W154" s="658"/>
      <c r="X154" s="658"/>
      <c r="Y154" s="658"/>
      <c r="Z154" s="658"/>
      <c r="AA154" s="658"/>
      <c r="AB154" s="658"/>
      <c r="AC154" s="658"/>
      <c r="AD154" s="658"/>
      <c r="AE154" s="658"/>
      <c r="AF154" s="658"/>
      <c r="AG154" s="658"/>
      <c r="AH154" s="658"/>
      <c r="AI154" s="658"/>
      <c r="AJ154" s="658"/>
      <c r="AK154" s="658"/>
      <c r="AL154" s="658"/>
      <c r="AM154" s="658"/>
      <c r="AN154" s="658"/>
      <c r="AO154" s="658"/>
      <c r="AP154" s="658"/>
      <c r="AQ154" s="658"/>
      <c r="AR154" s="658"/>
      <c r="AS154" s="658"/>
      <c r="AT154" s="658"/>
      <c r="AU154" s="658"/>
      <c r="AV154" s="658"/>
      <c r="AW154" s="658"/>
      <c r="AX154" s="658"/>
      <c r="AY154" s="658"/>
      <c r="AZ154" s="658"/>
      <c r="BA154" s="658"/>
      <c r="BB154" s="658"/>
      <c r="BC154" s="658"/>
      <c r="BD154" s="658"/>
      <c r="BE154" s="658"/>
      <c r="BF154" s="658"/>
      <c r="BG154" s="658"/>
      <c r="BH154" s="658"/>
      <c r="BI154" s="658"/>
      <c r="BJ154" s="658"/>
      <c r="BK154" s="91" t="s">
        <v>614</v>
      </c>
      <c r="BL154" s="92"/>
      <c r="BM154" s="92"/>
      <c r="BN154" s="92"/>
      <c r="BO154" s="92"/>
      <c r="BP154" s="92"/>
      <c r="BQ154" s="92"/>
      <c r="BR154" s="199"/>
      <c r="BS154" s="120"/>
      <c r="BT154" s="118"/>
      <c r="BU154" s="118"/>
      <c r="BV154" s="118"/>
      <c r="BW154" s="118"/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  <c r="CM154" s="118"/>
      <c r="CN154" s="118"/>
      <c r="CO154" s="118"/>
      <c r="CP154" s="118"/>
      <c r="CQ154" s="118"/>
      <c r="CR154" s="118"/>
      <c r="CS154" s="118"/>
      <c r="CT154" s="118"/>
      <c r="CU154" s="118"/>
      <c r="CV154" s="118"/>
      <c r="CW154" s="119"/>
      <c r="CX154" s="120"/>
      <c r="CY154" s="118"/>
      <c r="CZ154" s="118"/>
      <c r="DA154" s="118"/>
      <c r="DB154" s="118"/>
      <c r="DC154" s="118"/>
      <c r="DD154" s="118"/>
      <c r="DE154" s="118"/>
      <c r="DF154" s="118"/>
      <c r="DG154" s="118"/>
      <c r="DH154" s="118"/>
      <c r="DI154" s="118"/>
      <c r="DJ154" s="118"/>
      <c r="DK154" s="118"/>
      <c r="DL154" s="118"/>
      <c r="DM154" s="118"/>
      <c r="DN154" s="118"/>
      <c r="DO154" s="118"/>
      <c r="DP154" s="118"/>
      <c r="DQ154" s="118"/>
      <c r="DR154" s="118"/>
      <c r="DS154" s="118"/>
      <c r="DT154" s="118"/>
      <c r="DU154" s="118"/>
      <c r="DV154" s="118"/>
      <c r="DW154" s="118"/>
      <c r="DX154" s="118"/>
      <c r="DY154" s="118"/>
      <c r="DZ154" s="118"/>
      <c r="EA154" s="118"/>
      <c r="EB154" s="119"/>
      <c r="EC154" s="120"/>
      <c r="ED154" s="118"/>
      <c r="EE154" s="118"/>
      <c r="EF154" s="118"/>
      <c r="EG154" s="118"/>
      <c r="EH154" s="118"/>
      <c r="EI154" s="118"/>
      <c r="EJ154" s="118"/>
      <c r="EK154" s="118"/>
      <c r="EL154" s="118"/>
      <c r="EM154" s="118"/>
      <c r="EN154" s="118"/>
      <c r="EO154" s="118"/>
      <c r="EP154" s="118"/>
      <c r="EQ154" s="118"/>
      <c r="ER154" s="118"/>
      <c r="ES154" s="118"/>
      <c r="ET154" s="118"/>
      <c r="EU154" s="118"/>
      <c r="EV154" s="118"/>
      <c r="EW154" s="118"/>
      <c r="EX154" s="118"/>
      <c r="EY154" s="118"/>
      <c r="EZ154" s="118"/>
      <c r="FA154" s="118"/>
      <c r="FB154" s="118"/>
      <c r="FC154" s="118"/>
      <c r="FD154" s="118"/>
      <c r="FE154" s="118"/>
      <c r="FF154" s="118"/>
      <c r="FG154" s="279"/>
    </row>
    <row r="155" spans="1:163" s="51" customFormat="1" ht="18" customHeight="1">
      <c r="A155" s="659" t="s">
        <v>627</v>
      </c>
      <c r="B155" s="659"/>
      <c r="C155" s="659"/>
      <c r="D155" s="659"/>
      <c r="E155" s="659"/>
      <c r="F155" s="659"/>
      <c r="G155" s="659"/>
      <c r="H155" s="659"/>
      <c r="I155" s="659"/>
      <c r="J155" s="659"/>
      <c r="K155" s="659"/>
      <c r="L155" s="659"/>
      <c r="M155" s="659"/>
      <c r="N155" s="659"/>
      <c r="O155" s="659"/>
      <c r="P155" s="659"/>
      <c r="Q155" s="659"/>
      <c r="R155" s="659"/>
      <c r="S155" s="659"/>
      <c r="T155" s="659"/>
      <c r="U155" s="659"/>
      <c r="V155" s="659"/>
      <c r="W155" s="659"/>
      <c r="X155" s="659"/>
      <c r="Y155" s="659"/>
      <c r="Z155" s="659"/>
      <c r="AA155" s="659"/>
      <c r="AB155" s="659"/>
      <c r="AC155" s="659"/>
      <c r="AD155" s="659"/>
      <c r="AE155" s="659"/>
      <c r="AF155" s="659"/>
      <c r="AG155" s="659"/>
      <c r="AH155" s="659"/>
      <c r="AI155" s="659"/>
      <c r="AJ155" s="659"/>
      <c r="AK155" s="659"/>
      <c r="AL155" s="659"/>
      <c r="AM155" s="659"/>
      <c r="AN155" s="659"/>
      <c r="AO155" s="659"/>
      <c r="AP155" s="659"/>
      <c r="AQ155" s="659"/>
      <c r="AR155" s="659"/>
      <c r="AS155" s="659"/>
      <c r="AT155" s="659"/>
      <c r="AU155" s="659"/>
      <c r="AV155" s="659"/>
      <c r="AW155" s="659"/>
      <c r="AX155" s="659"/>
      <c r="AY155" s="659"/>
      <c r="AZ155" s="659"/>
      <c r="BA155" s="659"/>
      <c r="BB155" s="659"/>
      <c r="BC155" s="659"/>
      <c r="BD155" s="659"/>
      <c r="BE155" s="659"/>
      <c r="BF155" s="659"/>
      <c r="BG155" s="659"/>
      <c r="BH155" s="659"/>
      <c r="BI155" s="659"/>
      <c r="BJ155" s="660"/>
      <c r="BK155" s="91" t="s">
        <v>615</v>
      </c>
      <c r="BL155" s="92"/>
      <c r="BM155" s="92"/>
      <c r="BN155" s="92"/>
      <c r="BO155" s="92"/>
      <c r="BP155" s="92"/>
      <c r="BQ155" s="92"/>
      <c r="BR155" s="199"/>
      <c r="BS155" s="120"/>
      <c r="BT155" s="118"/>
      <c r="BU155" s="118"/>
      <c r="BV155" s="118"/>
      <c r="BW155" s="118"/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  <c r="CJ155" s="118"/>
      <c r="CK155" s="118"/>
      <c r="CL155" s="118"/>
      <c r="CM155" s="118"/>
      <c r="CN155" s="118"/>
      <c r="CO155" s="118"/>
      <c r="CP155" s="118"/>
      <c r="CQ155" s="118"/>
      <c r="CR155" s="118"/>
      <c r="CS155" s="118"/>
      <c r="CT155" s="118"/>
      <c r="CU155" s="118"/>
      <c r="CV155" s="118"/>
      <c r="CW155" s="119"/>
      <c r="CX155" s="120"/>
      <c r="CY155" s="118"/>
      <c r="CZ155" s="118"/>
      <c r="DA155" s="118"/>
      <c r="DB155" s="118"/>
      <c r="DC155" s="118"/>
      <c r="DD155" s="118"/>
      <c r="DE155" s="118"/>
      <c r="DF155" s="118"/>
      <c r="DG155" s="118"/>
      <c r="DH155" s="118"/>
      <c r="DI155" s="118"/>
      <c r="DJ155" s="118"/>
      <c r="DK155" s="118"/>
      <c r="DL155" s="118"/>
      <c r="DM155" s="118"/>
      <c r="DN155" s="118"/>
      <c r="DO155" s="118"/>
      <c r="DP155" s="118"/>
      <c r="DQ155" s="118"/>
      <c r="DR155" s="118"/>
      <c r="DS155" s="118"/>
      <c r="DT155" s="118"/>
      <c r="DU155" s="118"/>
      <c r="DV155" s="118"/>
      <c r="DW155" s="118"/>
      <c r="DX155" s="118"/>
      <c r="DY155" s="118"/>
      <c r="DZ155" s="118"/>
      <c r="EA155" s="118"/>
      <c r="EB155" s="119"/>
      <c r="EC155" s="120"/>
      <c r="ED155" s="118"/>
      <c r="EE155" s="118"/>
      <c r="EF155" s="118"/>
      <c r="EG155" s="118"/>
      <c r="EH155" s="118"/>
      <c r="EI155" s="118"/>
      <c r="EJ155" s="118"/>
      <c r="EK155" s="118"/>
      <c r="EL155" s="118"/>
      <c r="EM155" s="118"/>
      <c r="EN155" s="118"/>
      <c r="EO155" s="118"/>
      <c r="EP155" s="118"/>
      <c r="EQ155" s="118"/>
      <c r="ER155" s="118"/>
      <c r="ES155" s="118"/>
      <c r="ET155" s="118"/>
      <c r="EU155" s="118"/>
      <c r="EV155" s="118"/>
      <c r="EW155" s="118"/>
      <c r="EX155" s="118"/>
      <c r="EY155" s="118"/>
      <c r="EZ155" s="118"/>
      <c r="FA155" s="118"/>
      <c r="FB155" s="118"/>
      <c r="FC155" s="118"/>
      <c r="FD155" s="118"/>
      <c r="FE155" s="118"/>
      <c r="FF155" s="118"/>
      <c r="FG155" s="279"/>
    </row>
    <row r="156" spans="1:163" s="9" customFormat="1" ht="18" customHeight="1">
      <c r="A156" s="648" t="s">
        <v>268</v>
      </c>
      <c r="B156" s="648"/>
      <c r="C156" s="648"/>
      <c r="D156" s="648"/>
      <c r="E156" s="648"/>
      <c r="F156" s="648"/>
      <c r="G156" s="648"/>
      <c r="H156" s="648"/>
      <c r="I156" s="648"/>
      <c r="J156" s="648"/>
      <c r="K156" s="648"/>
      <c r="L156" s="648"/>
      <c r="M156" s="648"/>
      <c r="N156" s="648"/>
      <c r="O156" s="648"/>
      <c r="P156" s="648"/>
      <c r="Q156" s="648"/>
      <c r="R156" s="648"/>
      <c r="S156" s="648"/>
      <c r="T156" s="648"/>
      <c r="U156" s="648"/>
      <c r="V156" s="648"/>
      <c r="W156" s="648"/>
      <c r="X156" s="648"/>
      <c r="Y156" s="648"/>
      <c r="Z156" s="648"/>
      <c r="AA156" s="648"/>
      <c r="AB156" s="648"/>
      <c r="AC156" s="648"/>
      <c r="AD156" s="648"/>
      <c r="AE156" s="648"/>
      <c r="AF156" s="648"/>
      <c r="AG156" s="648"/>
      <c r="AH156" s="648"/>
      <c r="AI156" s="648"/>
      <c r="AJ156" s="648"/>
      <c r="AK156" s="648"/>
      <c r="AL156" s="648"/>
      <c r="AM156" s="648"/>
      <c r="AN156" s="648"/>
      <c r="AO156" s="648"/>
      <c r="AP156" s="648"/>
      <c r="AQ156" s="648"/>
      <c r="AR156" s="648"/>
      <c r="AS156" s="648"/>
      <c r="AT156" s="648"/>
      <c r="AU156" s="648"/>
      <c r="AV156" s="648"/>
      <c r="AW156" s="648"/>
      <c r="AX156" s="648"/>
      <c r="AY156" s="648"/>
      <c r="AZ156" s="648"/>
      <c r="BA156" s="648"/>
      <c r="BB156" s="648"/>
      <c r="BC156" s="648"/>
      <c r="BD156" s="648"/>
      <c r="BE156" s="648"/>
      <c r="BF156" s="648"/>
      <c r="BG156" s="648"/>
      <c r="BH156" s="648"/>
      <c r="BI156" s="648"/>
      <c r="BJ156" s="648"/>
      <c r="BK156" s="94"/>
      <c r="BL156" s="95"/>
      <c r="BM156" s="95"/>
      <c r="BN156" s="95"/>
      <c r="BO156" s="95"/>
      <c r="BP156" s="95"/>
      <c r="BQ156" s="95"/>
      <c r="BR156" s="570"/>
      <c r="BS156" s="480"/>
      <c r="BT156" s="481"/>
      <c r="BU156" s="481"/>
      <c r="BV156" s="481"/>
      <c r="BW156" s="481"/>
      <c r="BX156" s="481"/>
      <c r="BY156" s="481"/>
      <c r="BZ156" s="481"/>
      <c r="CA156" s="481"/>
      <c r="CB156" s="481"/>
      <c r="CC156" s="481"/>
      <c r="CD156" s="481"/>
      <c r="CE156" s="481"/>
      <c r="CF156" s="481"/>
      <c r="CG156" s="481"/>
      <c r="CH156" s="481"/>
      <c r="CI156" s="481"/>
      <c r="CJ156" s="481"/>
      <c r="CK156" s="481"/>
      <c r="CL156" s="481"/>
      <c r="CM156" s="481"/>
      <c r="CN156" s="481"/>
      <c r="CO156" s="481"/>
      <c r="CP156" s="481"/>
      <c r="CQ156" s="481"/>
      <c r="CR156" s="481"/>
      <c r="CS156" s="481"/>
      <c r="CT156" s="481"/>
      <c r="CU156" s="481"/>
      <c r="CV156" s="481"/>
      <c r="CW156" s="482"/>
      <c r="CX156" s="480"/>
      <c r="CY156" s="481"/>
      <c r="CZ156" s="481"/>
      <c r="DA156" s="481"/>
      <c r="DB156" s="481"/>
      <c r="DC156" s="481"/>
      <c r="DD156" s="481"/>
      <c r="DE156" s="481"/>
      <c r="DF156" s="481"/>
      <c r="DG156" s="481"/>
      <c r="DH156" s="481"/>
      <c r="DI156" s="481"/>
      <c r="DJ156" s="481"/>
      <c r="DK156" s="481"/>
      <c r="DL156" s="481"/>
      <c r="DM156" s="481"/>
      <c r="DN156" s="481"/>
      <c r="DO156" s="481"/>
      <c r="DP156" s="481"/>
      <c r="DQ156" s="481"/>
      <c r="DR156" s="481"/>
      <c r="DS156" s="481"/>
      <c r="DT156" s="481"/>
      <c r="DU156" s="481"/>
      <c r="DV156" s="481"/>
      <c r="DW156" s="481"/>
      <c r="DX156" s="481"/>
      <c r="DY156" s="481"/>
      <c r="DZ156" s="481"/>
      <c r="EA156" s="481"/>
      <c r="EB156" s="482"/>
      <c r="EC156" s="480"/>
      <c r="ED156" s="481"/>
      <c r="EE156" s="481"/>
      <c r="EF156" s="481"/>
      <c r="EG156" s="481"/>
      <c r="EH156" s="481"/>
      <c r="EI156" s="481"/>
      <c r="EJ156" s="481"/>
      <c r="EK156" s="481"/>
      <c r="EL156" s="481"/>
      <c r="EM156" s="481"/>
      <c r="EN156" s="481"/>
      <c r="EO156" s="481"/>
      <c r="EP156" s="481"/>
      <c r="EQ156" s="481"/>
      <c r="ER156" s="481"/>
      <c r="ES156" s="481"/>
      <c r="ET156" s="481"/>
      <c r="EU156" s="481"/>
      <c r="EV156" s="481"/>
      <c r="EW156" s="481"/>
      <c r="EX156" s="481"/>
      <c r="EY156" s="481"/>
      <c r="EZ156" s="481"/>
      <c r="FA156" s="481"/>
      <c r="FB156" s="481"/>
      <c r="FC156" s="481"/>
      <c r="FD156" s="481"/>
      <c r="FE156" s="481"/>
      <c r="FF156" s="481"/>
      <c r="FG156" s="611"/>
    </row>
    <row r="157" spans="1:163" ht="18" customHeight="1">
      <c r="A157" s="621" t="s">
        <v>628</v>
      </c>
      <c r="B157" s="639"/>
      <c r="C157" s="639"/>
      <c r="D157" s="639"/>
      <c r="E157" s="639"/>
      <c r="F157" s="639"/>
      <c r="G157" s="639"/>
      <c r="H157" s="639"/>
      <c r="I157" s="639"/>
      <c r="J157" s="639"/>
      <c r="K157" s="639"/>
      <c r="L157" s="639"/>
      <c r="M157" s="639"/>
      <c r="N157" s="639"/>
      <c r="O157" s="639"/>
      <c r="P157" s="639"/>
      <c r="Q157" s="639"/>
      <c r="R157" s="639"/>
      <c r="S157" s="639"/>
      <c r="T157" s="639"/>
      <c r="U157" s="639"/>
      <c r="V157" s="639"/>
      <c r="W157" s="639"/>
      <c r="X157" s="639"/>
      <c r="Y157" s="639"/>
      <c r="Z157" s="639"/>
      <c r="AA157" s="639"/>
      <c r="AB157" s="639"/>
      <c r="AC157" s="639"/>
      <c r="AD157" s="639"/>
      <c r="AE157" s="639"/>
      <c r="AF157" s="639"/>
      <c r="AG157" s="639"/>
      <c r="AH157" s="639"/>
      <c r="AI157" s="639"/>
      <c r="AJ157" s="639"/>
      <c r="AK157" s="639"/>
      <c r="AL157" s="639"/>
      <c r="AM157" s="639"/>
      <c r="AN157" s="639"/>
      <c r="AO157" s="639"/>
      <c r="AP157" s="639"/>
      <c r="AQ157" s="639"/>
      <c r="AR157" s="639"/>
      <c r="AS157" s="639"/>
      <c r="AT157" s="639"/>
      <c r="AU157" s="639"/>
      <c r="AV157" s="639"/>
      <c r="AW157" s="639"/>
      <c r="AX157" s="639"/>
      <c r="AY157" s="639"/>
      <c r="AZ157" s="639"/>
      <c r="BA157" s="639"/>
      <c r="BB157" s="639"/>
      <c r="BC157" s="639"/>
      <c r="BD157" s="639"/>
      <c r="BE157" s="639"/>
      <c r="BF157" s="639"/>
      <c r="BG157" s="639"/>
      <c r="BH157" s="639"/>
      <c r="BI157" s="639"/>
      <c r="BJ157" s="639"/>
      <c r="BK157" s="97" t="s">
        <v>616</v>
      </c>
      <c r="BL157" s="85"/>
      <c r="BM157" s="85"/>
      <c r="BN157" s="85"/>
      <c r="BO157" s="85"/>
      <c r="BP157" s="85"/>
      <c r="BQ157" s="85"/>
      <c r="BR157" s="516"/>
      <c r="BS157" s="506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517"/>
      <c r="CX157" s="506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517"/>
      <c r="EC157" s="506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  <c r="FC157" s="87"/>
      <c r="FD157" s="87"/>
      <c r="FE157" s="87"/>
      <c r="FF157" s="87"/>
      <c r="FG157" s="507"/>
    </row>
    <row r="158" spans="1:163" ht="36" customHeight="1">
      <c r="A158" s="645" t="s">
        <v>629</v>
      </c>
      <c r="B158" s="645"/>
      <c r="C158" s="645"/>
      <c r="D158" s="645"/>
      <c r="E158" s="645"/>
      <c r="F158" s="645"/>
      <c r="G158" s="645"/>
      <c r="H158" s="645"/>
      <c r="I158" s="645"/>
      <c r="J158" s="645"/>
      <c r="K158" s="645"/>
      <c r="L158" s="645"/>
      <c r="M158" s="645"/>
      <c r="N158" s="645"/>
      <c r="O158" s="645"/>
      <c r="P158" s="645"/>
      <c r="Q158" s="645"/>
      <c r="R158" s="645"/>
      <c r="S158" s="645"/>
      <c r="T158" s="645"/>
      <c r="U158" s="645"/>
      <c r="V158" s="645"/>
      <c r="W158" s="645"/>
      <c r="X158" s="645"/>
      <c r="Y158" s="645"/>
      <c r="Z158" s="645"/>
      <c r="AA158" s="645"/>
      <c r="AB158" s="645"/>
      <c r="AC158" s="645"/>
      <c r="AD158" s="645"/>
      <c r="AE158" s="645"/>
      <c r="AF158" s="645"/>
      <c r="AG158" s="645"/>
      <c r="AH158" s="645"/>
      <c r="AI158" s="645"/>
      <c r="AJ158" s="645"/>
      <c r="AK158" s="645"/>
      <c r="AL158" s="645"/>
      <c r="AM158" s="645"/>
      <c r="AN158" s="645"/>
      <c r="AO158" s="645"/>
      <c r="AP158" s="645"/>
      <c r="AQ158" s="645"/>
      <c r="AR158" s="645"/>
      <c r="AS158" s="645"/>
      <c r="AT158" s="645"/>
      <c r="AU158" s="645"/>
      <c r="AV158" s="645"/>
      <c r="AW158" s="645"/>
      <c r="AX158" s="645"/>
      <c r="AY158" s="645"/>
      <c r="AZ158" s="645"/>
      <c r="BA158" s="645"/>
      <c r="BB158" s="645"/>
      <c r="BC158" s="645"/>
      <c r="BD158" s="645"/>
      <c r="BE158" s="645"/>
      <c r="BF158" s="645"/>
      <c r="BG158" s="645"/>
      <c r="BH158" s="645"/>
      <c r="BI158" s="645"/>
      <c r="BJ158" s="645"/>
      <c r="BK158" s="91" t="s">
        <v>617</v>
      </c>
      <c r="BL158" s="92"/>
      <c r="BM158" s="92"/>
      <c r="BN158" s="92"/>
      <c r="BO158" s="92"/>
      <c r="BP158" s="92"/>
      <c r="BQ158" s="92"/>
      <c r="BR158" s="199"/>
      <c r="BS158" s="120"/>
      <c r="BT158" s="118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8"/>
      <c r="CN158" s="118"/>
      <c r="CO158" s="118"/>
      <c r="CP158" s="118"/>
      <c r="CQ158" s="118"/>
      <c r="CR158" s="118"/>
      <c r="CS158" s="118"/>
      <c r="CT158" s="118"/>
      <c r="CU158" s="118"/>
      <c r="CV158" s="118"/>
      <c r="CW158" s="119"/>
      <c r="CX158" s="120"/>
      <c r="CY158" s="118"/>
      <c r="CZ158" s="118"/>
      <c r="DA158" s="118"/>
      <c r="DB158" s="118"/>
      <c r="DC158" s="118"/>
      <c r="DD158" s="118"/>
      <c r="DE158" s="118"/>
      <c r="DF158" s="118"/>
      <c r="DG158" s="118"/>
      <c r="DH158" s="118"/>
      <c r="DI158" s="118"/>
      <c r="DJ158" s="118"/>
      <c r="DK158" s="118"/>
      <c r="DL158" s="118"/>
      <c r="DM158" s="118"/>
      <c r="DN158" s="118"/>
      <c r="DO158" s="118"/>
      <c r="DP158" s="118"/>
      <c r="DQ158" s="118"/>
      <c r="DR158" s="118"/>
      <c r="DS158" s="118"/>
      <c r="DT158" s="118"/>
      <c r="DU158" s="118"/>
      <c r="DV158" s="118"/>
      <c r="DW158" s="118"/>
      <c r="DX158" s="118"/>
      <c r="DY158" s="118"/>
      <c r="DZ158" s="118"/>
      <c r="EA158" s="118"/>
      <c r="EB158" s="119"/>
      <c r="EC158" s="120"/>
      <c r="ED158" s="118"/>
      <c r="EE158" s="118"/>
      <c r="EF158" s="118"/>
      <c r="EG158" s="118"/>
      <c r="EH158" s="118"/>
      <c r="EI158" s="118"/>
      <c r="EJ158" s="118"/>
      <c r="EK158" s="118"/>
      <c r="EL158" s="118"/>
      <c r="EM158" s="118"/>
      <c r="EN158" s="118"/>
      <c r="EO158" s="118"/>
      <c r="EP158" s="118"/>
      <c r="EQ158" s="118"/>
      <c r="ER158" s="118"/>
      <c r="ES158" s="118"/>
      <c r="ET158" s="118"/>
      <c r="EU158" s="118"/>
      <c r="EV158" s="118"/>
      <c r="EW158" s="118"/>
      <c r="EX158" s="118"/>
      <c r="EY158" s="118"/>
      <c r="EZ158" s="118"/>
      <c r="FA158" s="118"/>
      <c r="FB158" s="118"/>
      <c r="FC158" s="118"/>
      <c r="FD158" s="118"/>
      <c r="FE158" s="118"/>
      <c r="FF158" s="118"/>
      <c r="FG158" s="279"/>
    </row>
    <row r="159" spans="1:163" ht="18" customHeight="1">
      <c r="A159" s="650" t="s">
        <v>630</v>
      </c>
      <c r="B159" s="650"/>
      <c r="C159" s="650"/>
      <c r="D159" s="650"/>
      <c r="E159" s="650"/>
      <c r="F159" s="650"/>
      <c r="G159" s="650"/>
      <c r="H159" s="650"/>
      <c r="I159" s="650"/>
      <c r="J159" s="650"/>
      <c r="K159" s="650"/>
      <c r="L159" s="650"/>
      <c r="M159" s="650"/>
      <c r="N159" s="650"/>
      <c r="O159" s="650"/>
      <c r="P159" s="650"/>
      <c r="Q159" s="650"/>
      <c r="R159" s="650"/>
      <c r="S159" s="650"/>
      <c r="T159" s="650"/>
      <c r="U159" s="650"/>
      <c r="V159" s="650"/>
      <c r="W159" s="650"/>
      <c r="X159" s="650"/>
      <c r="Y159" s="650"/>
      <c r="Z159" s="650"/>
      <c r="AA159" s="650"/>
      <c r="AB159" s="650"/>
      <c r="AC159" s="650"/>
      <c r="AD159" s="650"/>
      <c r="AE159" s="650"/>
      <c r="AF159" s="650"/>
      <c r="AG159" s="650"/>
      <c r="AH159" s="650"/>
      <c r="AI159" s="650"/>
      <c r="AJ159" s="650"/>
      <c r="AK159" s="650"/>
      <c r="AL159" s="650"/>
      <c r="AM159" s="650"/>
      <c r="AN159" s="650"/>
      <c r="AO159" s="650"/>
      <c r="AP159" s="650"/>
      <c r="AQ159" s="650"/>
      <c r="AR159" s="650"/>
      <c r="AS159" s="650"/>
      <c r="AT159" s="650"/>
      <c r="AU159" s="650"/>
      <c r="AV159" s="650"/>
      <c r="AW159" s="650"/>
      <c r="AX159" s="650"/>
      <c r="AY159" s="650"/>
      <c r="AZ159" s="650"/>
      <c r="BA159" s="650"/>
      <c r="BB159" s="650"/>
      <c r="BC159" s="650"/>
      <c r="BD159" s="650"/>
      <c r="BE159" s="650"/>
      <c r="BF159" s="650"/>
      <c r="BG159" s="650"/>
      <c r="BH159" s="650"/>
      <c r="BI159" s="650"/>
      <c r="BJ159" s="650"/>
      <c r="BK159" s="91" t="s">
        <v>618</v>
      </c>
      <c r="BL159" s="92"/>
      <c r="BM159" s="92"/>
      <c r="BN159" s="92"/>
      <c r="BO159" s="92"/>
      <c r="BP159" s="92"/>
      <c r="BQ159" s="92"/>
      <c r="BR159" s="199"/>
      <c r="BS159" s="120"/>
      <c r="BT159" s="118"/>
      <c r="BU159" s="118"/>
      <c r="BV159" s="118"/>
      <c r="BW159" s="118"/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  <c r="CM159" s="118"/>
      <c r="CN159" s="118"/>
      <c r="CO159" s="118"/>
      <c r="CP159" s="118"/>
      <c r="CQ159" s="118"/>
      <c r="CR159" s="118"/>
      <c r="CS159" s="118"/>
      <c r="CT159" s="118"/>
      <c r="CU159" s="118"/>
      <c r="CV159" s="118"/>
      <c r="CW159" s="119"/>
      <c r="CX159" s="120"/>
      <c r="CY159" s="118"/>
      <c r="CZ159" s="118"/>
      <c r="DA159" s="118"/>
      <c r="DB159" s="118"/>
      <c r="DC159" s="118"/>
      <c r="DD159" s="118"/>
      <c r="DE159" s="118"/>
      <c r="DF159" s="118"/>
      <c r="DG159" s="118"/>
      <c r="DH159" s="118"/>
      <c r="DI159" s="118"/>
      <c r="DJ159" s="118"/>
      <c r="DK159" s="118"/>
      <c r="DL159" s="118"/>
      <c r="DM159" s="118"/>
      <c r="DN159" s="118"/>
      <c r="DO159" s="118"/>
      <c r="DP159" s="118"/>
      <c r="DQ159" s="118"/>
      <c r="DR159" s="118"/>
      <c r="DS159" s="118"/>
      <c r="DT159" s="118"/>
      <c r="DU159" s="118"/>
      <c r="DV159" s="118"/>
      <c r="DW159" s="118"/>
      <c r="DX159" s="118"/>
      <c r="DY159" s="118"/>
      <c r="DZ159" s="118"/>
      <c r="EA159" s="118"/>
      <c r="EB159" s="119"/>
      <c r="EC159" s="120"/>
      <c r="ED159" s="118"/>
      <c r="EE159" s="118"/>
      <c r="EF159" s="118"/>
      <c r="EG159" s="118"/>
      <c r="EH159" s="118"/>
      <c r="EI159" s="118"/>
      <c r="EJ159" s="118"/>
      <c r="EK159" s="118"/>
      <c r="EL159" s="118"/>
      <c r="EM159" s="118"/>
      <c r="EN159" s="118"/>
      <c r="EO159" s="118"/>
      <c r="EP159" s="118"/>
      <c r="EQ159" s="118"/>
      <c r="ER159" s="118"/>
      <c r="ES159" s="118"/>
      <c r="ET159" s="118"/>
      <c r="EU159" s="118"/>
      <c r="EV159" s="118"/>
      <c r="EW159" s="118"/>
      <c r="EX159" s="118"/>
      <c r="EY159" s="118"/>
      <c r="EZ159" s="118"/>
      <c r="FA159" s="118"/>
      <c r="FB159" s="118"/>
      <c r="FC159" s="118"/>
      <c r="FD159" s="118"/>
      <c r="FE159" s="118"/>
      <c r="FF159" s="118"/>
      <c r="FG159" s="279"/>
    </row>
    <row r="160" spans="1:163" ht="18" customHeight="1">
      <c r="A160" s="650" t="s">
        <v>631</v>
      </c>
      <c r="B160" s="650"/>
      <c r="C160" s="650"/>
      <c r="D160" s="650"/>
      <c r="E160" s="650"/>
      <c r="F160" s="650"/>
      <c r="G160" s="650"/>
      <c r="H160" s="650"/>
      <c r="I160" s="650"/>
      <c r="J160" s="650"/>
      <c r="K160" s="650"/>
      <c r="L160" s="650"/>
      <c r="M160" s="650"/>
      <c r="N160" s="650"/>
      <c r="O160" s="650"/>
      <c r="P160" s="650"/>
      <c r="Q160" s="650"/>
      <c r="R160" s="650"/>
      <c r="S160" s="650"/>
      <c r="T160" s="650"/>
      <c r="U160" s="650"/>
      <c r="V160" s="650"/>
      <c r="W160" s="650"/>
      <c r="X160" s="650"/>
      <c r="Y160" s="650"/>
      <c r="Z160" s="650"/>
      <c r="AA160" s="650"/>
      <c r="AB160" s="650"/>
      <c r="AC160" s="650"/>
      <c r="AD160" s="650"/>
      <c r="AE160" s="650"/>
      <c r="AF160" s="650"/>
      <c r="AG160" s="650"/>
      <c r="AH160" s="650"/>
      <c r="AI160" s="650"/>
      <c r="AJ160" s="650"/>
      <c r="AK160" s="650"/>
      <c r="AL160" s="650"/>
      <c r="AM160" s="650"/>
      <c r="AN160" s="650"/>
      <c r="AO160" s="650"/>
      <c r="AP160" s="650"/>
      <c r="AQ160" s="650"/>
      <c r="AR160" s="650"/>
      <c r="AS160" s="650"/>
      <c r="AT160" s="650"/>
      <c r="AU160" s="650"/>
      <c r="AV160" s="650"/>
      <c r="AW160" s="650"/>
      <c r="AX160" s="650"/>
      <c r="AY160" s="650"/>
      <c r="AZ160" s="650"/>
      <c r="BA160" s="650"/>
      <c r="BB160" s="650"/>
      <c r="BC160" s="650"/>
      <c r="BD160" s="650"/>
      <c r="BE160" s="650"/>
      <c r="BF160" s="650"/>
      <c r="BG160" s="650"/>
      <c r="BH160" s="650"/>
      <c r="BI160" s="650"/>
      <c r="BJ160" s="650"/>
      <c r="BK160" s="91" t="s">
        <v>619</v>
      </c>
      <c r="BL160" s="92"/>
      <c r="BM160" s="92"/>
      <c r="BN160" s="92"/>
      <c r="BO160" s="92"/>
      <c r="BP160" s="92"/>
      <c r="BQ160" s="92"/>
      <c r="BR160" s="199"/>
      <c r="BS160" s="120"/>
      <c r="BT160" s="118"/>
      <c r="BU160" s="118"/>
      <c r="BV160" s="118"/>
      <c r="BW160" s="118"/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18"/>
      <c r="CP160" s="118"/>
      <c r="CQ160" s="118"/>
      <c r="CR160" s="118"/>
      <c r="CS160" s="118"/>
      <c r="CT160" s="118"/>
      <c r="CU160" s="118"/>
      <c r="CV160" s="118"/>
      <c r="CW160" s="119"/>
      <c r="CX160" s="120"/>
      <c r="CY160" s="118"/>
      <c r="CZ160" s="118"/>
      <c r="DA160" s="118"/>
      <c r="DB160" s="118"/>
      <c r="DC160" s="118"/>
      <c r="DD160" s="118"/>
      <c r="DE160" s="118"/>
      <c r="DF160" s="118"/>
      <c r="DG160" s="118"/>
      <c r="DH160" s="118"/>
      <c r="DI160" s="118"/>
      <c r="DJ160" s="118"/>
      <c r="DK160" s="118"/>
      <c r="DL160" s="118"/>
      <c r="DM160" s="118"/>
      <c r="DN160" s="118"/>
      <c r="DO160" s="118"/>
      <c r="DP160" s="118"/>
      <c r="DQ160" s="118"/>
      <c r="DR160" s="118"/>
      <c r="DS160" s="118"/>
      <c r="DT160" s="118"/>
      <c r="DU160" s="118"/>
      <c r="DV160" s="118"/>
      <c r="DW160" s="118"/>
      <c r="DX160" s="118"/>
      <c r="DY160" s="118"/>
      <c r="DZ160" s="118"/>
      <c r="EA160" s="118"/>
      <c r="EB160" s="119"/>
      <c r="EC160" s="120"/>
      <c r="ED160" s="118"/>
      <c r="EE160" s="118"/>
      <c r="EF160" s="118"/>
      <c r="EG160" s="118"/>
      <c r="EH160" s="118"/>
      <c r="EI160" s="118"/>
      <c r="EJ160" s="118"/>
      <c r="EK160" s="118"/>
      <c r="EL160" s="118"/>
      <c r="EM160" s="118"/>
      <c r="EN160" s="118"/>
      <c r="EO160" s="118"/>
      <c r="EP160" s="118"/>
      <c r="EQ160" s="118"/>
      <c r="ER160" s="118"/>
      <c r="ES160" s="118"/>
      <c r="ET160" s="118"/>
      <c r="EU160" s="118"/>
      <c r="EV160" s="118"/>
      <c r="EW160" s="118"/>
      <c r="EX160" s="118"/>
      <c r="EY160" s="118"/>
      <c r="EZ160" s="118"/>
      <c r="FA160" s="118"/>
      <c r="FB160" s="118"/>
      <c r="FC160" s="118"/>
      <c r="FD160" s="118"/>
      <c r="FE160" s="118"/>
      <c r="FF160" s="118"/>
      <c r="FG160" s="279"/>
    </row>
    <row r="161" spans="1:163" ht="18" customHeight="1">
      <c r="A161" s="650" t="s">
        <v>632</v>
      </c>
      <c r="B161" s="650"/>
      <c r="C161" s="650"/>
      <c r="D161" s="650"/>
      <c r="E161" s="650"/>
      <c r="F161" s="650"/>
      <c r="G161" s="650"/>
      <c r="H161" s="650"/>
      <c r="I161" s="650"/>
      <c r="J161" s="650"/>
      <c r="K161" s="650"/>
      <c r="L161" s="650"/>
      <c r="M161" s="650"/>
      <c r="N161" s="650"/>
      <c r="O161" s="650"/>
      <c r="P161" s="650"/>
      <c r="Q161" s="650"/>
      <c r="R161" s="650"/>
      <c r="S161" s="650"/>
      <c r="T161" s="650"/>
      <c r="U161" s="650"/>
      <c r="V161" s="650"/>
      <c r="W161" s="650"/>
      <c r="X161" s="650"/>
      <c r="Y161" s="650"/>
      <c r="Z161" s="650"/>
      <c r="AA161" s="650"/>
      <c r="AB161" s="650"/>
      <c r="AC161" s="650"/>
      <c r="AD161" s="650"/>
      <c r="AE161" s="650"/>
      <c r="AF161" s="650"/>
      <c r="AG161" s="650"/>
      <c r="AH161" s="650"/>
      <c r="AI161" s="650"/>
      <c r="AJ161" s="650"/>
      <c r="AK161" s="650"/>
      <c r="AL161" s="650"/>
      <c r="AM161" s="650"/>
      <c r="AN161" s="650"/>
      <c r="AO161" s="650"/>
      <c r="AP161" s="650"/>
      <c r="AQ161" s="650"/>
      <c r="AR161" s="650"/>
      <c r="AS161" s="650"/>
      <c r="AT161" s="650"/>
      <c r="AU161" s="650"/>
      <c r="AV161" s="650"/>
      <c r="AW161" s="650"/>
      <c r="AX161" s="650"/>
      <c r="AY161" s="650"/>
      <c r="AZ161" s="650"/>
      <c r="BA161" s="650"/>
      <c r="BB161" s="650"/>
      <c r="BC161" s="650"/>
      <c r="BD161" s="650"/>
      <c r="BE161" s="650"/>
      <c r="BF161" s="650"/>
      <c r="BG161" s="650"/>
      <c r="BH161" s="650"/>
      <c r="BI161" s="650"/>
      <c r="BJ161" s="650"/>
      <c r="BK161" s="91" t="s">
        <v>620</v>
      </c>
      <c r="BL161" s="92"/>
      <c r="BM161" s="92"/>
      <c r="BN161" s="92"/>
      <c r="BO161" s="92"/>
      <c r="BP161" s="92"/>
      <c r="BQ161" s="92"/>
      <c r="BR161" s="199"/>
      <c r="BS161" s="120"/>
      <c r="BT161" s="118"/>
      <c r="BU161" s="118"/>
      <c r="BV161" s="118"/>
      <c r="BW161" s="118"/>
      <c r="BX161" s="118"/>
      <c r="BY161" s="118"/>
      <c r="BZ161" s="118"/>
      <c r="CA161" s="118"/>
      <c r="CB161" s="118"/>
      <c r="CC161" s="118"/>
      <c r="CD161" s="118"/>
      <c r="CE161" s="118"/>
      <c r="CF161" s="118"/>
      <c r="CG161" s="118"/>
      <c r="CH161" s="118"/>
      <c r="CI161" s="118"/>
      <c r="CJ161" s="118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9"/>
      <c r="CX161" s="120"/>
      <c r="CY161" s="118"/>
      <c r="CZ161" s="118"/>
      <c r="DA161" s="118"/>
      <c r="DB161" s="118"/>
      <c r="DC161" s="118"/>
      <c r="DD161" s="118"/>
      <c r="DE161" s="118"/>
      <c r="DF161" s="118"/>
      <c r="DG161" s="118"/>
      <c r="DH161" s="118"/>
      <c r="DI161" s="118"/>
      <c r="DJ161" s="118"/>
      <c r="DK161" s="118"/>
      <c r="DL161" s="118"/>
      <c r="DM161" s="118"/>
      <c r="DN161" s="118"/>
      <c r="DO161" s="118"/>
      <c r="DP161" s="118"/>
      <c r="DQ161" s="118"/>
      <c r="DR161" s="118"/>
      <c r="DS161" s="118"/>
      <c r="DT161" s="118"/>
      <c r="DU161" s="118"/>
      <c r="DV161" s="118"/>
      <c r="DW161" s="118"/>
      <c r="DX161" s="118"/>
      <c r="DY161" s="118"/>
      <c r="DZ161" s="118"/>
      <c r="EA161" s="118"/>
      <c r="EB161" s="119"/>
      <c r="EC161" s="120"/>
      <c r="ED161" s="118"/>
      <c r="EE161" s="118"/>
      <c r="EF161" s="118"/>
      <c r="EG161" s="118"/>
      <c r="EH161" s="118"/>
      <c r="EI161" s="118"/>
      <c r="EJ161" s="118"/>
      <c r="EK161" s="118"/>
      <c r="EL161" s="118"/>
      <c r="EM161" s="118"/>
      <c r="EN161" s="118"/>
      <c r="EO161" s="118"/>
      <c r="EP161" s="118"/>
      <c r="EQ161" s="118"/>
      <c r="ER161" s="118"/>
      <c r="ES161" s="118"/>
      <c r="ET161" s="118"/>
      <c r="EU161" s="118"/>
      <c r="EV161" s="118"/>
      <c r="EW161" s="118"/>
      <c r="EX161" s="118"/>
      <c r="EY161" s="118"/>
      <c r="EZ161" s="118"/>
      <c r="FA161" s="118"/>
      <c r="FB161" s="118"/>
      <c r="FC161" s="118"/>
      <c r="FD161" s="118"/>
      <c r="FE161" s="118"/>
      <c r="FF161" s="118"/>
      <c r="FG161" s="279"/>
    </row>
    <row r="162" spans="1:163" s="51" customFormat="1" ht="36" customHeight="1">
      <c r="A162" s="641" t="s">
        <v>633</v>
      </c>
      <c r="B162" s="641"/>
      <c r="C162" s="641"/>
      <c r="D162" s="641"/>
      <c r="E162" s="641"/>
      <c r="F162" s="641"/>
      <c r="G162" s="641"/>
      <c r="H162" s="641"/>
      <c r="I162" s="641"/>
      <c r="J162" s="641"/>
      <c r="K162" s="641"/>
      <c r="L162" s="641"/>
      <c r="M162" s="641"/>
      <c r="N162" s="641"/>
      <c r="O162" s="641"/>
      <c r="P162" s="641"/>
      <c r="Q162" s="641"/>
      <c r="R162" s="641"/>
      <c r="S162" s="641"/>
      <c r="T162" s="641"/>
      <c r="U162" s="641"/>
      <c r="V162" s="641"/>
      <c r="W162" s="641"/>
      <c r="X162" s="641"/>
      <c r="Y162" s="641"/>
      <c r="Z162" s="641"/>
      <c r="AA162" s="641"/>
      <c r="AB162" s="641"/>
      <c r="AC162" s="641"/>
      <c r="AD162" s="641"/>
      <c r="AE162" s="641"/>
      <c r="AF162" s="641"/>
      <c r="AG162" s="641"/>
      <c r="AH162" s="641"/>
      <c r="AI162" s="641"/>
      <c r="AJ162" s="641"/>
      <c r="AK162" s="641"/>
      <c r="AL162" s="641"/>
      <c r="AM162" s="641"/>
      <c r="AN162" s="641"/>
      <c r="AO162" s="641"/>
      <c r="AP162" s="641"/>
      <c r="AQ162" s="641"/>
      <c r="AR162" s="641"/>
      <c r="AS162" s="641"/>
      <c r="AT162" s="641"/>
      <c r="AU162" s="641"/>
      <c r="AV162" s="641"/>
      <c r="AW162" s="641"/>
      <c r="AX162" s="641"/>
      <c r="AY162" s="641"/>
      <c r="AZ162" s="641"/>
      <c r="BA162" s="641"/>
      <c r="BB162" s="641"/>
      <c r="BC162" s="641"/>
      <c r="BD162" s="641"/>
      <c r="BE162" s="641"/>
      <c r="BF162" s="641"/>
      <c r="BG162" s="641"/>
      <c r="BH162" s="641"/>
      <c r="BI162" s="641"/>
      <c r="BJ162" s="642"/>
      <c r="BK162" s="94" t="s">
        <v>621</v>
      </c>
      <c r="BL162" s="95"/>
      <c r="BM162" s="95"/>
      <c r="BN162" s="95"/>
      <c r="BO162" s="95"/>
      <c r="BP162" s="95"/>
      <c r="BQ162" s="95"/>
      <c r="BR162" s="570"/>
      <c r="BS162" s="480"/>
      <c r="BT162" s="481"/>
      <c r="BU162" s="481"/>
      <c r="BV162" s="481"/>
      <c r="BW162" s="481"/>
      <c r="BX162" s="481"/>
      <c r="BY162" s="481"/>
      <c r="BZ162" s="481"/>
      <c r="CA162" s="481"/>
      <c r="CB162" s="481"/>
      <c r="CC162" s="481"/>
      <c r="CD162" s="481"/>
      <c r="CE162" s="481"/>
      <c r="CF162" s="481"/>
      <c r="CG162" s="481"/>
      <c r="CH162" s="481"/>
      <c r="CI162" s="481"/>
      <c r="CJ162" s="481"/>
      <c r="CK162" s="481"/>
      <c r="CL162" s="481"/>
      <c r="CM162" s="481"/>
      <c r="CN162" s="481"/>
      <c r="CO162" s="481"/>
      <c r="CP162" s="481"/>
      <c r="CQ162" s="481"/>
      <c r="CR162" s="481"/>
      <c r="CS162" s="481"/>
      <c r="CT162" s="481"/>
      <c r="CU162" s="481"/>
      <c r="CV162" s="481"/>
      <c r="CW162" s="482"/>
      <c r="CX162" s="480"/>
      <c r="CY162" s="481"/>
      <c r="CZ162" s="481"/>
      <c r="DA162" s="481"/>
      <c r="DB162" s="481"/>
      <c r="DC162" s="481"/>
      <c r="DD162" s="481"/>
      <c r="DE162" s="481"/>
      <c r="DF162" s="481"/>
      <c r="DG162" s="481"/>
      <c r="DH162" s="481"/>
      <c r="DI162" s="481"/>
      <c r="DJ162" s="481"/>
      <c r="DK162" s="481"/>
      <c r="DL162" s="481"/>
      <c r="DM162" s="481"/>
      <c r="DN162" s="481"/>
      <c r="DO162" s="481"/>
      <c r="DP162" s="481"/>
      <c r="DQ162" s="481"/>
      <c r="DR162" s="481"/>
      <c r="DS162" s="481"/>
      <c r="DT162" s="481"/>
      <c r="DU162" s="481"/>
      <c r="DV162" s="481"/>
      <c r="DW162" s="481"/>
      <c r="DX162" s="481"/>
      <c r="DY162" s="481"/>
      <c r="DZ162" s="481"/>
      <c r="EA162" s="481"/>
      <c r="EB162" s="482"/>
      <c r="EC162" s="480"/>
      <c r="ED162" s="481"/>
      <c r="EE162" s="481"/>
      <c r="EF162" s="481"/>
      <c r="EG162" s="481"/>
      <c r="EH162" s="481"/>
      <c r="EI162" s="481"/>
      <c r="EJ162" s="481"/>
      <c r="EK162" s="481"/>
      <c r="EL162" s="481"/>
      <c r="EM162" s="481"/>
      <c r="EN162" s="481"/>
      <c r="EO162" s="481"/>
      <c r="EP162" s="481"/>
      <c r="EQ162" s="481"/>
      <c r="ER162" s="481"/>
      <c r="ES162" s="481"/>
      <c r="ET162" s="481"/>
      <c r="EU162" s="481"/>
      <c r="EV162" s="481"/>
      <c r="EW162" s="481"/>
      <c r="EX162" s="481"/>
      <c r="EY162" s="481"/>
      <c r="EZ162" s="481"/>
      <c r="FA162" s="481"/>
      <c r="FB162" s="481"/>
      <c r="FC162" s="481"/>
      <c r="FD162" s="481"/>
      <c r="FE162" s="481"/>
      <c r="FF162" s="481"/>
      <c r="FG162" s="611"/>
    </row>
    <row r="163" spans="1:163" s="51" customFormat="1" ht="2.25" customHeight="1" thickBot="1">
      <c r="A163" s="623"/>
      <c r="B163" s="623"/>
      <c r="C163" s="623"/>
      <c r="D163" s="623"/>
      <c r="E163" s="623"/>
      <c r="F163" s="623"/>
      <c r="G163" s="623"/>
      <c r="H163" s="623"/>
      <c r="I163" s="623"/>
      <c r="J163" s="623"/>
      <c r="K163" s="623"/>
      <c r="L163" s="623"/>
      <c r="M163" s="623"/>
      <c r="N163" s="623"/>
      <c r="O163" s="623"/>
      <c r="P163" s="623"/>
      <c r="Q163" s="623"/>
      <c r="R163" s="623"/>
      <c r="S163" s="623"/>
      <c r="T163" s="623"/>
      <c r="U163" s="623"/>
      <c r="V163" s="623"/>
      <c r="W163" s="623"/>
      <c r="X163" s="623"/>
      <c r="Y163" s="623"/>
      <c r="Z163" s="623"/>
      <c r="AA163" s="623"/>
      <c r="AB163" s="623"/>
      <c r="AC163" s="623"/>
      <c r="AD163" s="623"/>
      <c r="AE163" s="623"/>
      <c r="AF163" s="623"/>
      <c r="AG163" s="623"/>
      <c r="AH163" s="623"/>
      <c r="AI163" s="623"/>
      <c r="AJ163" s="623"/>
      <c r="AK163" s="623"/>
      <c r="AL163" s="623"/>
      <c r="AM163" s="623"/>
      <c r="AN163" s="623"/>
      <c r="AO163" s="623"/>
      <c r="AP163" s="623"/>
      <c r="AQ163" s="623"/>
      <c r="AR163" s="623"/>
      <c r="AS163" s="623"/>
      <c r="AT163" s="623"/>
      <c r="AU163" s="623"/>
      <c r="AV163" s="623"/>
      <c r="AW163" s="623"/>
      <c r="AX163" s="623"/>
      <c r="AY163" s="623"/>
      <c r="AZ163" s="623"/>
      <c r="BA163" s="623"/>
      <c r="BB163" s="623"/>
      <c r="BC163" s="623"/>
      <c r="BD163" s="623"/>
      <c r="BE163" s="623"/>
      <c r="BF163" s="623"/>
      <c r="BG163" s="623"/>
      <c r="BH163" s="623"/>
      <c r="BI163" s="623"/>
      <c r="BJ163" s="651"/>
      <c r="BK163" s="630"/>
      <c r="BL163" s="631"/>
      <c r="BM163" s="631"/>
      <c r="BN163" s="631"/>
      <c r="BO163" s="631"/>
      <c r="BP163" s="631"/>
      <c r="BQ163" s="631"/>
      <c r="BR163" s="632"/>
      <c r="BS163" s="396"/>
      <c r="BT163" s="397"/>
      <c r="BU163" s="397"/>
      <c r="BV163" s="397"/>
      <c r="BW163" s="397"/>
      <c r="BX163" s="397"/>
      <c r="BY163" s="397"/>
      <c r="BZ163" s="397"/>
      <c r="CA163" s="397"/>
      <c r="CB163" s="397"/>
      <c r="CC163" s="397"/>
      <c r="CD163" s="397"/>
      <c r="CE163" s="397"/>
      <c r="CF163" s="397"/>
      <c r="CG163" s="397"/>
      <c r="CH163" s="397"/>
      <c r="CI163" s="397"/>
      <c r="CJ163" s="397"/>
      <c r="CK163" s="397"/>
      <c r="CL163" s="397"/>
      <c r="CM163" s="397"/>
      <c r="CN163" s="397"/>
      <c r="CO163" s="397"/>
      <c r="CP163" s="397"/>
      <c r="CQ163" s="397"/>
      <c r="CR163" s="397"/>
      <c r="CS163" s="397"/>
      <c r="CT163" s="397"/>
      <c r="CU163" s="397"/>
      <c r="CV163" s="397"/>
      <c r="CW163" s="398"/>
      <c r="CX163" s="396"/>
      <c r="CY163" s="397"/>
      <c r="CZ163" s="397"/>
      <c r="DA163" s="397"/>
      <c r="DB163" s="397"/>
      <c r="DC163" s="397"/>
      <c r="DD163" s="397"/>
      <c r="DE163" s="397"/>
      <c r="DF163" s="397"/>
      <c r="DG163" s="397"/>
      <c r="DH163" s="397"/>
      <c r="DI163" s="397"/>
      <c r="DJ163" s="397"/>
      <c r="DK163" s="397"/>
      <c r="DL163" s="397"/>
      <c r="DM163" s="397"/>
      <c r="DN163" s="397"/>
      <c r="DO163" s="397"/>
      <c r="DP163" s="397"/>
      <c r="DQ163" s="397"/>
      <c r="DR163" s="397"/>
      <c r="DS163" s="397"/>
      <c r="DT163" s="397"/>
      <c r="DU163" s="397"/>
      <c r="DV163" s="397"/>
      <c r="DW163" s="397"/>
      <c r="DX163" s="397"/>
      <c r="DY163" s="397"/>
      <c r="DZ163" s="397"/>
      <c r="EA163" s="397"/>
      <c r="EB163" s="398"/>
      <c r="EC163" s="396"/>
      <c r="ED163" s="397"/>
      <c r="EE163" s="397"/>
      <c r="EF163" s="397"/>
      <c r="EG163" s="397"/>
      <c r="EH163" s="397"/>
      <c r="EI163" s="397"/>
      <c r="EJ163" s="397"/>
      <c r="EK163" s="397"/>
      <c r="EL163" s="397"/>
      <c r="EM163" s="397"/>
      <c r="EN163" s="397"/>
      <c r="EO163" s="397"/>
      <c r="EP163" s="397"/>
      <c r="EQ163" s="397"/>
      <c r="ER163" s="397"/>
      <c r="ES163" s="397"/>
      <c r="ET163" s="397"/>
      <c r="EU163" s="397"/>
      <c r="EV163" s="397"/>
      <c r="EW163" s="397"/>
      <c r="EX163" s="397"/>
      <c r="EY163" s="397"/>
      <c r="EZ163" s="397"/>
      <c r="FA163" s="397"/>
      <c r="FB163" s="397"/>
      <c r="FC163" s="397"/>
      <c r="FD163" s="397"/>
      <c r="FE163" s="397"/>
      <c r="FF163" s="397"/>
      <c r="FG163" s="419"/>
    </row>
    <row r="164" ht="3" customHeight="1"/>
    <row r="165" ht="15" customHeight="1">
      <c r="FG165" s="29" t="s">
        <v>634</v>
      </c>
    </row>
    <row r="166" spans="1:163" ht="12.75" customHeight="1">
      <c r="A166" s="444" t="s">
        <v>673</v>
      </c>
      <c r="B166" s="444"/>
      <c r="C166" s="444"/>
      <c r="D166" s="444"/>
      <c r="E166" s="444"/>
      <c r="F166" s="444"/>
      <c r="G166" s="444"/>
      <c r="H166" s="444"/>
      <c r="I166" s="444"/>
      <c r="J166" s="444"/>
      <c r="K166" s="444"/>
      <c r="L166" s="444"/>
      <c r="M166" s="444"/>
      <c r="N166" s="444"/>
      <c r="O166" s="444"/>
      <c r="P166" s="444"/>
      <c r="Q166" s="444"/>
      <c r="R166" s="444"/>
      <c r="S166" s="444"/>
      <c r="T166" s="444"/>
      <c r="U166" s="444"/>
      <c r="V166" s="444"/>
      <c r="W166" s="444"/>
      <c r="X166" s="444"/>
      <c r="Y166" s="444"/>
      <c r="Z166" s="444"/>
      <c r="AA166" s="444"/>
      <c r="AB166" s="444"/>
      <c r="AC166" s="444"/>
      <c r="AD166" s="444"/>
      <c r="AE166" s="444"/>
      <c r="AF166" s="444"/>
      <c r="AG166" s="444"/>
      <c r="AH166" s="444"/>
      <c r="AI166" s="444"/>
      <c r="AJ166" s="444"/>
      <c r="AK166" s="444"/>
      <c r="AL166" s="444"/>
      <c r="AM166" s="444"/>
      <c r="AN166" s="444"/>
      <c r="AO166" s="444"/>
      <c r="AP166" s="444"/>
      <c r="AQ166" s="444"/>
      <c r="AR166" s="444"/>
      <c r="AS166" s="444"/>
      <c r="AT166" s="444"/>
      <c r="AU166" s="444"/>
      <c r="AV166" s="444"/>
      <c r="AW166" s="444"/>
      <c r="AX166" s="444"/>
      <c r="AY166" s="444"/>
      <c r="AZ166" s="444"/>
      <c r="BA166" s="444"/>
      <c r="BB166" s="444"/>
      <c r="BC166" s="444"/>
      <c r="BD166" s="444"/>
      <c r="BE166" s="444"/>
      <c r="BF166" s="444"/>
      <c r="BG166" s="444"/>
      <c r="BH166" s="444"/>
      <c r="BI166" s="444"/>
      <c r="BJ166" s="445"/>
      <c r="BK166" s="607" t="s">
        <v>157</v>
      </c>
      <c r="BL166" s="608"/>
      <c r="BM166" s="608"/>
      <c r="BN166" s="608"/>
      <c r="BO166" s="608"/>
      <c r="BP166" s="608"/>
      <c r="BQ166" s="608"/>
      <c r="BR166" s="652"/>
      <c r="BS166" s="654" t="s">
        <v>193</v>
      </c>
      <c r="BT166" s="655"/>
      <c r="BU166" s="655"/>
      <c r="BV166" s="655"/>
      <c r="BW166" s="655"/>
      <c r="BX166" s="655"/>
      <c r="BY166" s="655"/>
      <c r="BZ166" s="655"/>
      <c r="CA166" s="655"/>
      <c r="CB166" s="655"/>
      <c r="CC166" s="655"/>
      <c r="CD166" s="655"/>
      <c r="CE166" s="655"/>
      <c r="CF166" s="655"/>
      <c r="CG166" s="655"/>
      <c r="CH166" s="655"/>
      <c r="CI166" s="655"/>
      <c r="CJ166" s="655"/>
      <c r="CK166" s="655"/>
      <c r="CL166" s="655"/>
      <c r="CM166" s="655"/>
      <c r="CN166" s="655"/>
      <c r="CO166" s="655"/>
      <c r="CP166" s="655"/>
      <c r="CQ166" s="655"/>
      <c r="CR166" s="655"/>
      <c r="CS166" s="655"/>
      <c r="CT166" s="655"/>
      <c r="CU166" s="655"/>
      <c r="CV166" s="655"/>
      <c r="CW166" s="655"/>
      <c r="CX166" s="655"/>
      <c r="CY166" s="655"/>
      <c r="CZ166" s="655"/>
      <c r="DA166" s="655"/>
      <c r="DB166" s="655"/>
      <c r="DC166" s="655"/>
      <c r="DD166" s="655"/>
      <c r="DE166" s="655"/>
      <c r="DF166" s="655"/>
      <c r="DG166" s="655"/>
      <c r="DH166" s="655"/>
      <c r="DI166" s="655"/>
      <c r="DJ166" s="655"/>
      <c r="DK166" s="655"/>
      <c r="DL166" s="655"/>
      <c r="DM166" s="655"/>
      <c r="DN166" s="655"/>
      <c r="DO166" s="655"/>
      <c r="DP166" s="655"/>
      <c r="DQ166" s="655"/>
      <c r="DR166" s="655"/>
      <c r="DS166" s="655"/>
      <c r="DT166" s="655"/>
      <c r="DU166" s="655"/>
      <c r="DV166" s="655"/>
      <c r="DW166" s="655"/>
      <c r="DX166" s="655"/>
      <c r="DY166" s="655"/>
      <c r="DZ166" s="655"/>
      <c r="EA166" s="655"/>
      <c r="EB166" s="656"/>
      <c r="EC166" s="607" t="s">
        <v>701</v>
      </c>
      <c r="ED166" s="608"/>
      <c r="EE166" s="608"/>
      <c r="EF166" s="608"/>
      <c r="EG166" s="608"/>
      <c r="EH166" s="608"/>
      <c r="EI166" s="608"/>
      <c r="EJ166" s="608"/>
      <c r="EK166" s="608"/>
      <c r="EL166" s="608"/>
      <c r="EM166" s="608"/>
      <c r="EN166" s="608"/>
      <c r="EO166" s="608"/>
      <c r="EP166" s="608"/>
      <c r="EQ166" s="608"/>
      <c r="ER166" s="608"/>
      <c r="ES166" s="608"/>
      <c r="ET166" s="608"/>
      <c r="EU166" s="608"/>
      <c r="EV166" s="608"/>
      <c r="EW166" s="608"/>
      <c r="EX166" s="608"/>
      <c r="EY166" s="608"/>
      <c r="EZ166" s="608"/>
      <c r="FA166" s="608"/>
      <c r="FB166" s="608"/>
      <c r="FC166" s="608"/>
      <c r="FD166" s="608"/>
      <c r="FE166" s="608"/>
      <c r="FF166" s="608"/>
      <c r="FG166" s="608"/>
    </row>
    <row r="167" spans="1:163" ht="31.5" customHeight="1">
      <c r="A167" s="447"/>
      <c r="B167" s="447"/>
      <c r="C167" s="447"/>
      <c r="D167" s="447"/>
      <c r="E167" s="447"/>
      <c r="F167" s="447"/>
      <c r="G167" s="447"/>
      <c r="H167" s="447"/>
      <c r="I167" s="447"/>
      <c r="J167" s="447"/>
      <c r="K167" s="447"/>
      <c r="L167" s="447"/>
      <c r="M167" s="447"/>
      <c r="N167" s="447"/>
      <c r="O167" s="447"/>
      <c r="P167" s="447"/>
      <c r="Q167" s="447"/>
      <c r="R167" s="447"/>
      <c r="S167" s="447"/>
      <c r="T167" s="447"/>
      <c r="U167" s="447"/>
      <c r="V167" s="447"/>
      <c r="W167" s="447"/>
      <c r="X167" s="447"/>
      <c r="Y167" s="447"/>
      <c r="Z167" s="447"/>
      <c r="AA167" s="447"/>
      <c r="AB167" s="447"/>
      <c r="AC167" s="447"/>
      <c r="AD167" s="447"/>
      <c r="AE167" s="447"/>
      <c r="AF167" s="447"/>
      <c r="AG167" s="447"/>
      <c r="AH167" s="447"/>
      <c r="AI167" s="447"/>
      <c r="AJ167" s="447"/>
      <c r="AK167" s="447"/>
      <c r="AL167" s="447"/>
      <c r="AM167" s="447"/>
      <c r="AN167" s="447"/>
      <c r="AO167" s="447"/>
      <c r="AP167" s="447"/>
      <c r="AQ167" s="447"/>
      <c r="AR167" s="447"/>
      <c r="AS167" s="447"/>
      <c r="AT167" s="447"/>
      <c r="AU167" s="447"/>
      <c r="AV167" s="447"/>
      <c r="AW167" s="447"/>
      <c r="AX167" s="447"/>
      <c r="AY167" s="447"/>
      <c r="AZ167" s="447"/>
      <c r="BA167" s="447"/>
      <c r="BB167" s="447"/>
      <c r="BC167" s="447"/>
      <c r="BD167" s="447"/>
      <c r="BE167" s="447"/>
      <c r="BF167" s="447"/>
      <c r="BG167" s="447"/>
      <c r="BH167" s="447"/>
      <c r="BI167" s="447"/>
      <c r="BJ167" s="448"/>
      <c r="BK167" s="609"/>
      <c r="BL167" s="610"/>
      <c r="BM167" s="610"/>
      <c r="BN167" s="610"/>
      <c r="BO167" s="610"/>
      <c r="BP167" s="610"/>
      <c r="BQ167" s="610"/>
      <c r="BR167" s="653"/>
      <c r="BS167" s="615" t="s">
        <v>693</v>
      </c>
      <c r="BT167" s="616"/>
      <c r="BU167" s="616"/>
      <c r="BV167" s="616"/>
      <c r="BW167" s="616"/>
      <c r="BX167" s="616"/>
      <c r="BY167" s="616"/>
      <c r="BZ167" s="616"/>
      <c r="CA167" s="616"/>
      <c r="CB167" s="616"/>
      <c r="CC167" s="616"/>
      <c r="CD167" s="616"/>
      <c r="CE167" s="616"/>
      <c r="CF167" s="616"/>
      <c r="CG167" s="616"/>
      <c r="CH167" s="616"/>
      <c r="CI167" s="616"/>
      <c r="CJ167" s="616"/>
      <c r="CK167" s="616"/>
      <c r="CL167" s="616"/>
      <c r="CM167" s="616"/>
      <c r="CN167" s="616"/>
      <c r="CO167" s="616"/>
      <c r="CP167" s="616"/>
      <c r="CQ167" s="616"/>
      <c r="CR167" s="616"/>
      <c r="CS167" s="616"/>
      <c r="CT167" s="616"/>
      <c r="CU167" s="616"/>
      <c r="CV167" s="616"/>
      <c r="CW167" s="617"/>
      <c r="CX167" s="615" t="s">
        <v>694</v>
      </c>
      <c r="CY167" s="616"/>
      <c r="CZ167" s="616"/>
      <c r="DA167" s="616"/>
      <c r="DB167" s="616"/>
      <c r="DC167" s="616"/>
      <c r="DD167" s="616"/>
      <c r="DE167" s="616"/>
      <c r="DF167" s="616"/>
      <c r="DG167" s="616"/>
      <c r="DH167" s="616"/>
      <c r="DI167" s="616"/>
      <c r="DJ167" s="616"/>
      <c r="DK167" s="616"/>
      <c r="DL167" s="616"/>
      <c r="DM167" s="616"/>
      <c r="DN167" s="616"/>
      <c r="DO167" s="616"/>
      <c r="DP167" s="616"/>
      <c r="DQ167" s="616"/>
      <c r="DR167" s="616"/>
      <c r="DS167" s="616"/>
      <c r="DT167" s="616"/>
      <c r="DU167" s="616"/>
      <c r="DV167" s="616"/>
      <c r="DW167" s="616"/>
      <c r="DX167" s="616"/>
      <c r="DY167" s="616"/>
      <c r="DZ167" s="616"/>
      <c r="EA167" s="616"/>
      <c r="EB167" s="617"/>
      <c r="EC167" s="609"/>
      <c r="ED167" s="610"/>
      <c r="EE167" s="610"/>
      <c r="EF167" s="610"/>
      <c r="EG167" s="610"/>
      <c r="EH167" s="610"/>
      <c r="EI167" s="610"/>
      <c r="EJ167" s="610"/>
      <c r="EK167" s="610"/>
      <c r="EL167" s="610"/>
      <c r="EM167" s="610"/>
      <c r="EN167" s="610"/>
      <c r="EO167" s="610"/>
      <c r="EP167" s="610"/>
      <c r="EQ167" s="610"/>
      <c r="ER167" s="610"/>
      <c r="ES167" s="610"/>
      <c r="ET167" s="610"/>
      <c r="EU167" s="610"/>
      <c r="EV167" s="610"/>
      <c r="EW167" s="610"/>
      <c r="EX167" s="610"/>
      <c r="EY167" s="610"/>
      <c r="EZ167" s="610"/>
      <c r="FA167" s="610"/>
      <c r="FB167" s="610"/>
      <c r="FC167" s="610"/>
      <c r="FD167" s="610"/>
      <c r="FE167" s="610"/>
      <c r="FF167" s="610"/>
      <c r="FG167" s="610"/>
    </row>
    <row r="168" spans="1:163" ht="12" thickBot="1">
      <c r="A168" s="351">
        <v>1</v>
      </c>
      <c r="B168" s="351"/>
      <c r="C168" s="351"/>
      <c r="D168" s="351"/>
      <c r="E168" s="351"/>
      <c r="F168" s="351"/>
      <c r="G168" s="351"/>
      <c r="H168" s="351"/>
      <c r="I168" s="351"/>
      <c r="J168" s="351"/>
      <c r="K168" s="351"/>
      <c r="L168" s="351"/>
      <c r="M168" s="351"/>
      <c r="N168" s="351"/>
      <c r="O168" s="351"/>
      <c r="P168" s="351"/>
      <c r="Q168" s="351"/>
      <c r="R168" s="351"/>
      <c r="S168" s="351"/>
      <c r="T168" s="351"/>
      <c r="U168" s="351"/>
      <c r="V168" s="351"/>
      <c r="W168" s="351"/>
      <c r="X168" s="351"/>
      <c r="Y168" s="351"/>
      <c r="Z168" s="351"/>
      <c r="AA168" s="351"/>
      <c r="AB168" s="351"/>
      <c r="AC168" s="351"/>
      <c r="AD168" s="351"/>
      <c r="AE168" s="351"/>
      <c r="AF168" s="351"/>
      <c r="AG168" s="351"/>
      <c r="AH168" s="351"/>
      <c r="AI168" s="351"/>
      <c r="AJ168" s="351"/>
      <c r="AK168" s="351"/>
      <c r="AL168" s="351"/>
      <c r="AM168" s="351"/>
      <c r="AN168" s="351"/>
      <c r="AO168" s="351"/>
      <c r="AP168" s="351"/>
      <c r="AQ168" s="351"/>
      <c r="AR168" s="351"/>
      <c r="AS168" s="351"/>
      <c r="AT168" s="351"/>
      <c r="AU168" s="351"/>
      <c r="AV168" s="351"/>
      <c r="AW168" s="351"/>
      <c r="AX168" s="351"/>
      <c r="AY168" s="351"/>
      <c r="AZ168" s="351"/>
      <c r="BA168" s="351"/>
      <c r="BB168" s="351"/>
      <c r="BC168" s="351"/>
      <c r="BD168" s="351"/>
      <c r="BE168" s="351"/>
      <c r="BF168" s="351"/>
      <c r="BG168" s="351"/>
      <c r="BH168" s="351"/>
      <c r="BI168" s="351"/>
      <c r="BJ168" s="368"/>
      <c r="BK168" s="603">
        <v>2</v>
      </c>
      <c r="BL168" s="567"/>
      <c r="BM168" s="567"/>
      <c r="BN168" s="567"/>
      <c r="BO168" s="567"/>
      <c r="BP168" s="567"/>
      <c r="BQ168" s="567"/>
      <c r="BR168" s="568"/>
      <c r="BS168" s="104">
        <v>3</v>
      </c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  <c r="CW168" s="106"/>
      <c r="CX168" s="104">
        <v>4</v>
      </c>
      <c r="CY168" s="105"/>
      <c r="CZ168" s="105"/>
      <c r="DA168" s="105"/>
      <c r="DB168" s="105"/>
      <c r="DC168" s="105"/>
      <c r="DD168" s="105"/>
      <c r="DE168" s="105"/>
      <c r="DF168" s="105"/>
      <c r="DG168" s="105"/>
      <c r="DH168" s="105"/>
      <c r="DI168" s="105"/>
      <c r="DJ168" s="105"/>
      <c r="DK168" s="105"/>
      <c r="DL168" s="105"/>
      <c r="DM168" s="105"/>
      <c r="DN168" s="105"/>
      <c r="DO168" s="105"/>
      <c r="DP168" s="105"/>
      <c r="DQ168" s="105"/>
      <c r="DR168" s="105"/>
      <c r="DS168" s="105"/>
      <c r="DT168" s="105"/>
      <c r="DU168" s="105"/>
      <c r="DV168" s="105"/>
      <c r="DW168" s="105"/>
      <c r="DX168" s="105"/>
      <c r="DY168" s="105"/>
      <c r="DZ168" s="105"/>
      <c r="EA168" s="105"/>
      <c r="EB168" s="106"/>
      <c r="EC168" s="603">
        <v>5</v>
      </c>
      <c r="ED168" s="567"/>
      <c r="EE168" s="567"/>
      <c r="EF168" s="567"/>
      <c r="EG168" s="567"/>
      <c r="EH168" s="567"/>
      <c r="EI168" s="567"/>
      <c r="EJ168" s="567"/>
      <c r="EK168" s="567"/>
      <c r="EL168" s="567"/>
      <c r="EM168" s="567"/>
      <c r="EN168" s="567"/>
      <c r="EO168" s="567"/>
      <c r="EP168" s="567"/>
      <c r="EQ168" s="567"/>
      <c r="ER168" s="567"/>
      <c r="ES168" s="567"/>
      <c r="ET168" s="567"/>
      <c r="EU168" s="567"/>
      <c r="EV168" s="567"/>
      <c r="EW168" s="567"/>
      <c r="EX168" s="567"/>
      <c r="EY168" s="567"/>
      <c r="EZ168" s="567"/>
      <c r="FA168" s="567"/>
      <c r="FB168" s="567"/>
      <c r="FC168" s="567"/>
      <c r="FD168" s="567"/>
      <c r="FE168" s="567"/>
      <c r="FF168" s="567"/>
      <c r="FG168" s="567"/>
    </row>
    <row r="169" spans="1:163" s="51" customFormat="1" ht="18" customHeight="1">
      <c r="A169" s="52" t="s">
        <v>644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3"/>
      <c r="BK169" s="91" t="s">
        <v>635</v>
      </c>
      <c r="BL169" s="92"/>
      <c r="BM169" s="92"/>
      <c r="BN169" s="92"/>
      <c r="BO169" s="92"/>
      <c r="BP169" s="92"/>
      <c r="BQ169" s="92"/>
      <c r="BR169" s="199"/>
      <c r="BS169" s="275"/>
      <c r="BT169" s="276"/>
      <c r="BU169" s="276"/>
      <c r="BV169" s="276"/>
      <c r="BW169" s="276"/>
      <c r="BX169" s="276"/>
      <c r="BY169" s="276"/>
      <c r="BZ169" s="276"/>
      <c r="CA169" s="276"/>
      <c r="CB169" s="276"/>
      <c r="CC169" s="276"/>
      <c r="CD169" s="276"/>
      <c r="CE169" s="276"/>
      <c r="CF169" s="276"/>
      <c r="CG169" s="276"/>
      <c r="CH169" s="276"/>
      <c r="CI169" s="276"/>
      <c r="CJ169" s="276"/>
      <c r="CK169" s="276"/>
      <c r="CL169" s="276"/>
      <c r="CM169" s="276"/>
      <c r="CN169" s="276"/>
      <c r="CO169" s="276"/>
      <c r="CP169" s="276"/>
      <c r="CQ169" s="276"/>
      <c r="CR169" s="276"/>
      <c r="CS169" s="276"/>
      <c r="CT169" s="276"/>
      <c r="CU169" s="276"/>
      <c r="CV169" s="276"/>
      <c r="CW169" s="277"/>
      <c r="CX169" s="275"/>
      <c r="CY169" s="276"/>
      <c r="CZ169" s="276"/>
      <c r="DA169" s="276"/>
      <c r="DB169" s="276"/>
      <c r="DC169" s="276"/>
      <c r="DD169" s="276"/>
      <c r="DE169" s="276"/>
      <c r="DF169" s="276"/>
      <c r="DG169" s="276"/>
      <c r="DH169" s="276"/>
      <c r="DI169" s="276"/>
      <c r="DJ169" s="276"/>
      <c r="DK169" s="276"/>
      <c r="DL169" s="276"/>
      <c r="DM169" s="276"/>
      <c r="DN169" s="276"/>
      <c r="DO169" s="276"/>
      <c r="DP169" s="276"/>
      <c r="DQ169" s="276"/>
      <c r="DR169" s="276"/>
      <c r="DS169" s="276"/>
      <c r="DT169" s="276"/>
      <c r="DU169" s="276"/>
      <c r="DV169" s="276"/>
      <c r="DW169" s="276"/>
      <c r="DX169" s="276"/>
      <c r="DY169" s="276"/>
      <c r="DZ169" s="276"/>
      <c r="EA169" s="276"/>
      <c r="EB169" s="277"/>
      <c r="EC169" s="275"/>
      <c r="ED169" s="276"/>
      <c r="EE169" s="276"/>
      <c r="EF169" s="276"/>
      <c r="EG169" s="276"/>
      <c r="EH169" s="276"/>
      <c r="EI169" s="276"/>
      <c r="EJ169" s="276"/>
      <c r="EK169" s="276"/>
      <c r="EL169" s="276"/>
      <c r="EM169" s="276"/>
      <c r="EN169" s="276"/>
      <c r="EO169" s="276"/>
      <c r="EP169" s="276"/>
      <c r="EQ169" s="276"/>
      <c r="ER169" s="276"/>
      <c r="ES169" s="276"/>
      <c r="ET169" s="276"/>
      <c r="EU169" s="276"/>
      <c r="EV169" s="276"/>
      <c r="EW169" s="276"/>
      <c r="EX169" s="276"/>
      <c r="EY169" s="276"/>
      <c r="EZ169" s="276"/>
      <c r="FA169" s="276"/>
      <c r="FB169" s="276"/>
      <c r="FC169" s="276"/>
      <c r="FD169" s="276"/>
      <c r="FE169" s="276"/>
      <c r="FF169" s="276"/>
      <c r="FG169" s="278"/>
    </row>
    <row r="170" spans="1:163" s="9" customFormat="1" ht="18" customHeight="1">
      <c r="A170" s="648" t="s">
        <v>268</v>
      </c>
      <c r="B170" s="648"/>
      <c r="C170" s="648"/>
      <c r="D170" s="648"/>
      <c r="E170" s="648"/>
      <c r="F170" s="648"/>
      <c r="G170" s="648"/>
      <c r="H170" s="648"/>
      <c r="I170" s="648"/>
      <c r="J170" s="648"/>
      <c r="K170" s="648"/>
      <c r="L170" s="648"/>
      <c r="M170" s="648"/>
      <c r="N170" s="648"/>
      <c r="O170" s="648"/>
      <c r="P170" s="648"/>
      <c r="Q170" s="648"/>
      <c r="R170" s="648"/>
      <c r="S170" s="648"/>
      <c r="T170" s="648"/>
      <c r="U170" s="648"/>
      <c r="V170" s="648"/>
      <c r="W170" s="648"/>
      <c r="X170" s="648"/>
      <c r="Y170" s="648"/>
      <c r="Z170" s="648"/>
      <c r="AA170" s="648"/>
      <c r="AB170" s="648"/>
      <c r="AC170" s="648"/>
      <c r="AD170" s="648"/>
      <c r="AE170" s="648"/>
      <c r="AF170" s="648"/>
      <c r="AG170" s="648"/>
      <c r="AH170" s="648"/>
      <c r="AI170" s="648"/>
      <c r="AJ170" s="648"/>
      <c r="AK170" s="648"/>
      <c r="AL170" s="648"/>
      <c r="AM170" s="648"/>
      <c r="AN170" s="648"/>
      <c r="AO170" s="648"/>
      <c r="AP170" s="648"/>
      <c r="AQ170" s="648"/>
      <c r="AR170" s="648"/>
      <c r="AS170" s="648"/>
      <c r="AT170" s="648"/>
      <c r="AU170" s="648"/>
      <c r="AV170" s="648"/>
      <c r="AW170" s="648"/>
      <c r="AX170" s="648"/>
      <c r="AY170" s="648"/>
      <c r="AZ170" s="648"/>
      <c r="BA170" s="648"/>
      <c r="BB170" s="648"/>
      <c r="BC170" s="648"/>
      <c r="BD170" s="648"/>
      <c r="BE170" s="648"/>
      <c r="BF170" s="648"/>
      <c r="BG170" s="648"/>
      <c r="BH170" s="648"/>
      <c r="BI170" s="648"/>
      <c r="BJ170" s="648"/>
      <c r="BK170" s="94"/>
      <c r="BL170" s="95"/>
      <c r="BM170" s="95"/>
      <c r="BN170" s="95"/>
      <c r="BO170" s="95"/>
      <c r="BP170" s="95"/>
      <c r="BQ170" s="95"/>
      <c r="BR170" s="570"/>
      <c r="BS170" s="480"/>
      <c r="BT170" s="481"/>
      <c r="BU170" s="481"/>
      <c r="BV170" s="481"/>
      <c r="BW170" s="481"/>
      <c r="BX170" s="481"/>
      <c r="BY170" s="481"/>
      <c r="BZ170" s="481"/>
      <c r="CA170" s="481"/>
      <c r="CB170" s="481"/>
      <c r="CC170" s="481"/>
      <c r="CD170" s="481"/>
      <c r="CE170" s="481"/>
      <c r="CF170" s="481"/>
      <c r="CG170" s="481"/>
      <c r="CH170" s="481"/>
      <c r="CI170" s="481"/>
      <c r="CJ170" s="481"/>
      <c r="CK170" s="481"/>
      <c r="CL170" s="481"/>
      <c r="CM170" s="481"/>
      <c r="CN170" s="481"/>
      <c r="CO170" s="481"/>
      <c r="CP170" s="481"/>
      <c r="CQ170" s="481"/>
      <c r="CR170" s="481"/>
      <c r="CS170" s="481"/>
      <c r="CT170" s="481"/>
      <c r="CU170" s="481"/>
      <c r="CV170" s="481"/>
      <c r="CW170" s="482"/>
      <c r="CX170" s="480"/>
      <c r="CY170" s="481"/>
      <c r="CZ170" s="481"/>
      <c r="DA170" s="481"/>
      <c r="DB170" s="481"/>
      <c r="DC170" s="481"/>
      <c r="DD170" s="481"/>
      <c r="DE170" s="481"/>
      <c r="DF170" s="481"/>
      <c r="DG170" s="481"/>
      <c r="DH170" s="481"/>
      <c r="DI170" s="481"/>
      <c r="DJ170" s="481"/>
      <c r="DK170" s="481"/>
      <c r="DL170" s="481"/>
      <c r="DM170" s="481"/>
      <c r="DN170" s="481"/>
      <c r="DO170" s="481"/>
      <c r="DP170" s="481"/>
      <c r="DQ170" s="481"/>
      <c r="DR170" s="481"/>
      <c r="DS170" s="481"/>
      <c r="DT170" s="481"/>
      <c r="DU170" s="481"/>
      <c r="DV170" s="481"/>
      <c r="DW170" s="481"/>
      <c r="DX170" s="481"/>
      <c r="DY170" s="481"/>
      <c r="DZ170" s="481"/>
      <c r="EA170" s="481"/>
      <c r="EB170" s="482"/>
      <c r="EC170" s="480"/>
      <c r="ED170" s="481"/>
      <c r="EE170" s="481"/>
      <c r="EF170" s="481"/>
      <c r="EG170" s="481"/>
      <c r="EH170" s="481"/>
      <c r="EI170" s="481"/>
      <c r="EJ170" s="481"/>
      <c r="EK170" s="481"/>
      <c r="EL170" s="481"/>
      <c r="EM170" s="481"/>
      <c r="EN170" s="481"/>
      <c r="EO170" s="481"/>
      <c r="EP170" s="481"/>
      <c r="EQ170" s="481"/>
      <c r="ER170" s="481"/>
      <c r="ES170" s="481"/>
      <c r="ET170" s="481"/>
      <c r="EU170" s="481"/>
      <c r="EV170" s="481"/>
      <c r="EW170" s="481"/>
      <c r="EX170" s="481"/>
      <c r="EY170" s="481"/>
      <c r="EZ170" s="481"/>
      <c r="FA170" s="481"/>
      <c r="FB170" s="481"/>
      <c r="FC170" s="481"/>
      <c r="FD170" s="481"/>
      <c r="FE170" s="481"/>
      <c r="FF170" s="481"/>
      <c r="FG170" s="611"/>
    </row>
    <row r="171" spans="1:163" ht="25.5" customHeight="1">
      <c r="A171" s="621" t="s">
        <v>645</v>
      </c>
      <c r="B171" s="639"/>
      <c r="C171" s="639"/>
      <c r="D171" s="639"/>
      <c r="E171" s="639"/>
      <c r="F171" s="639"/>
      <c r="G171" s="639"/>
      <c r="H171" s="639"/>
      <c r="I171" s="639"/>
      <c r="J171" s="639"/>
      <c r="K171" s="639"/>
      <c r="L171" s="639"/>
      <c r="M171" s="639"/>
      <c r="N171" s="639"/>
      <c r="O171" s="639"/>
      <c r="P171" s="639"/>
      <c r="Q171" s="639"/>
      <c r="R171" s="639"/>
      <c r="S171" s="639"/>
      <c r="T171" s="639"/>
      <c r="U171" s="639"/>
      <c r="V171" s="639"/>
      <c r="W171" s="639"/>
      <c r="X171" s="639"/>
      <c r="Y171" s="639"/>
      <c r="Z171" s="639"/>
      <c r="AA171" s="639"/>
      <c r="AB171" s="639"/>
      <c r="AC171" s="639"/>
      <c r="AD171" s="639"/>
      <c r="AE171" s="639"/>
      <c r="AF171" s="639"/>
      <c r="AG171" s="639"/>
      <c r="AH171" s="639"/>
      <c r="AI171" s="639"/>
      <c r="AJ171" s="639"/>
      <c r="AK171" s="639"/>
      <c r="AL171" s="639"/>
      <c r="AM171" s="639"/>
      <c r="AN171" s="639"/>
      <c r="AO171" s="639"/>
      <c r="AP171" s="639"/>
      <c r="AQ171" s="639"/>
      <c r="AR171" s="639"/>
      <c r="AS171" s="639"/>
      <c r="AT171" s="639"/>
      <c r="AU171" s="639"/>
      <c r="AV171" s="639"/>
      <c r="AW171" s="639"/>
      <c r="AX171" s="639"/>
      <c r="AY171" s="639"/>
      <c r="AZ171" s="639"/>
      <c r="BA171" s="639"/>
      <c r="BB171" s="639"/>
      <c r="BC171" s="639"/>
      <c r="BD171" s="639"/>
      <c r="BE171" s="639"/>
      <c r="BF171" s="639"/>
      <c r="BG171" s="639"/>
      <c r="BH171" s="639"/>
      <c r="BI171" s="639"/>
      <c r="BJ171" s="639"/>
      <c r="BK171" s="97" t="s">
        <v>636</v>
      </c>
      <c r="BL171" s="85"/>
      <c r="BM171" s="85"/>
      <c r="BN171" s="85"/>
      <c r="BO171" s="85"/>
      <c r="BP171" s="85"/>
      <c r="BQ171" s="85"/>
      <c r="BR171" s="516"/>
      <c r="BS171" s="506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517"/>
      <c r="CX171" s="506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517"/>
      <c r="EC171" s="506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507"/>
    </row>
    <row r="172" spans="1:163" ht="18" customHeight="1">
      <c r="A172" s="645" t="s">
        <v>646</v>
      </c>
      <c r="B172" s="645"/>
      <c r="C172" s="645"/>
      <c r="D172" s="645"/>
      <c r="E172" s="645"/>
      <c r="F172" s="645"/>
      <c r="G172" s="645"/>
      <c r="H172" s="645"/>
      <c r="I172" s="645"/>
      <c r="J172" s="645"/>
      <c r="K172" s="645"/>
      <c r="L172" s="645"/>
      <c r="M172" s="645"/>
      <c r="N172" s="645"/>
      <c r="O172" s="645"/>
      <c r="P172" s="645"/>
      <c r="Q172" s="645"/>
      <c r="R172" s="645"/>
      <c r="S172" s="645"/>
      <c r="T172" s="645"/>
      <c r="U172" s="645"/>
      <c r="V172" s="645"/>
      <c r="W172" s="645"/>
      <c r="X172" s="645"/>
      <c r="Y172" s="645"/>
      <c r="Z172" s="645"/>
      <c r="AA172" s="645"/>
      <c r="AB172" s="645"/>
      <c r="AC172" s="645"/>
      <c r="AD172" s="645"/>
      <c r="AE172" s="645"/>
      <c r="AF172" s="645"/>
      <c r="AG172" s="645"/>
      <c r="AH172" s="645"/>
      <c r="AI172" s="645"/>
      <c r="AJ172" s="645"/>
      <c r="AK172" s="645"/>
      <c r="AL172" s="645"/>
      <c r="AM172" s="645"/>
      <c r="AN172" s="645"/>
      <c r="AO172" s="645"/>
      <c r="AP172" s="645"/>
      <c r="AQ172" s="645"/>
      <c r="AR172" s="645"/>
      <c r="AS172" s="645"/>
      <c r="AT172" s="645"/>
      <c r="AU172" s="645"/>
      <c r="AV172" s="645"/>
      <c r="AW172" s="645"/>
      <c r="AX172" s="645"/>
      <c r="AY172" s="645"/>
      <c r="AZ172" s="645"/>
      <c r="BA172" s="645"/>
      <c r="BB172" s="645"/>
      <c r="BC172" s="645"/>
      <c r="BD172" s="645"/>
      <c r="BE172" s="645"/>
      <c r="BF172" s="645"/>
      <c r="BG172" s="645"/>
      <c r="BH172" s="645"/>
      <c r="BI172" s="645"/>
      <c r="BJ172" s="645"/>
      <c r="BK172" s="91" t="s">
        <v>637</v>
      </c>
      <c r="BL172" s="92"/>
      <c r="BM172" s="92"/>
      <c r="BN172" s="92"/>
      <c r="BO172" s="92"/>
      <c r="BP172" s="92"/>
      <c r="BQ172" s="92"/>
      <c r="BR172" s="199"/>
      <c r="BS172" s="120"/>
      <c r="BT172" s="118"/>
      <c r="BU172" s="118"/>
      <c r="BV172" s="118"/>
      <c r="BW172" s="118"/>
      <c r="BX172" s="118"/>
      <c r="BY172" s="118"/>
      <c r="BZ172" s="118"/>
      <c r="CA172" s="118"/>
      <c r="CB172" s="118"/>
      <c r="CC172" s="118"/>
      <c r="CD172" s="118"/>
      <c r="CE172" s="118"/>
      <c r="CF172" s="118"/>
      <c r="CG172" s="118"/>
      <c r="CH172" s="118"/>
      <c r="CI172" s="118"/>
      <c r="CJ172" s="118"/>
      <c r="CK172" s="118"/>
      <c r="CL172" s="118"/>
      <c r="CM172" s="118"/>
      <c r="CN172" s="118"/>
      <c r="CO172" s="118"/>
      <c r="CP172" s="118"/>
      <c r="CQ172" s="118"/>
      <c r="CR172" s="118"/>
      <c r="CS172" s="118"/>
      <c r="CT172" s="118"/>
      <c r="CU172" s="118"/>
      <c r="CV172" s="118"/>
      <c r="CW172" s="119"/>
      <c r="CX172" s="120"/>
      <c r="CY172" s="118"/>
      <c r="CZ172" s="118"/>
      <c r="DA172" s="118"/>
      <c r="DB172" s="118"/>
      <c r="DC172" s="118"/>
      <c r="DD172" s="118"/>
      <c r="DE172" s="118"/>
      <c r="DF172" s="118"/>
      <c r="DG172" s="118"/>
      <c r="DH172" s="118"/>
      <c r="DI172" s="118"/>
      <c r="DJ172" s="118"/>
      <c r="DK172" s="118"/>
      <c r="DL172" s="118"/>
      <c r="DM172" s="118"/>
      <c r="DN172" s="118"/>
      <c r="DO172" s="118"/>
      <c r="DP172" s="118"/>
      <c r="DQ172" s="118"/>
      <c r="DR172" s="118"/>
      <c r="DS172" s="118"/>
      <c r="DT172" s="118"/>
      <c r="DU172" s="118"/>
      <c r="DV172" s="118"/>
      <c r="DW172" s="118"/>
      <c r="DX172" s="118"/>
      <c r="DY172" s="118"/>
      <c r="DZ172" s="118"/>
      <c r="EA172" s="118"/>
      <c r="EB172" s="119"/>
      <c r="EC172" s="120"/>
      <c r="ED172" s="118"/>
      <c r="EE172" s="118"/>
      <c r="EF172" s="118"/>
      <c r="EG172" s="118"/>
      <c r="EH172" s="118"/>
      <c r="EI172" s="118"/>
      <c r="EJ172" s="118"/>
      <c r="EK172" s="118"/>
      <c r="EL172" s="118"/>
      <c r="EM172" s="118"/>
      <c r="EN172" s="118"/>
      <c r="EO172" s="118"/>
      <c r="EP172" s="118"/>
      <c r="EQ172" s="118"/>
      <c r="ER172" s="118"/>
      <c r="ES172" s="118"/>
      <c r="ET172" s="118"/>
      <c r="EU172" s="118"/>
      <c r="EV172" s="118"/>
      <c r="EW172" s="118"/>
      <c r="EX172" s="118"/>
      <c r="EY172" s="118"/>
      <c r="EZ172" s="118"/>
      <c r="FA172" s="118"/>
      <c r="FB172" s="118"/>
      <c r="FC172" s="118"/>
      <c r="FD172" s="118"/>
      <c r="FE172" s="118"/>
      <c r="FF172" s="118"/>
      <c r="FG172" s="279"/>
    </row>
    <row r="173" spans="1:163" ht="18" customHeight="1">
      <c r="A173" s="650" t="s">
        <v>647</v>
      </c>
      <c r="B173" s="650"/>
      <c r="C173" s="650"/>
      <c r="D173" s="650"/>
      <c r="E173" s="650"/>
      <c r="F173" s="650"/>
      <c r="G173" s="650"/>
      <c r="H173" s="650"/>
      <c r="I173" s="650"/>
      <c r="J173" s="650"/>
      <c r="K173" s="650"/>
      <c r="L173" s="650"/>
      <c r="M173" s="650"/>
      <c r="N173" s="650"/>
      <c r="O173" s="650"/>
      <c r="P173" s="650"/>
      <c r="Q173" s="650"/>
      <c r="R173" s="650"/>
      <c r="S173" s="650"/>
      <c r="T173" s="650"/>
      <c r="U173" s="650"/>
      <c r="V173" s="650"/>
      <c r="W173" s="650"/>
      <c r="X173" s="650"/>
      <c r="Y173" s="650"/>
      <c r="Z173" s="650"/>
      <c r="AA173" s="650"/>
      <c r="AB173" s="650"/>
      <c r="AC173" s="650"/>
      <c r="AD173" s="650"/>
      <c r="AE173" s="650"/>
      <c r="AF173" s="650"/>
      <c r="AG173" s="650"/>
      <c r="AH173" s="650"/>
      <c r="AI173" s="650"/>
      <c r="AJ173" s="650"/>
      <c r="AK173" s="650"/>
      <c r="AL173" s="650"/>
      <c r="AM173" s="650"/>
      <c r="AN173" s="650"/>
      <c r="AO173" s="650"/>
      <c r="AP173" s="650"/>
      <c r="AQ173" s="650"/>
      <c r="AR173" s="650"/>
      <c r="AS173" s="650"/>
      <c r="AT173" s="650"/>
      <c r="AU173" s="650"/>
      <c r="AV173" s="650"/>
      <c r="AW173" s="650"/>
      <c r="AX173" s="650"/>
      <c r="AY173" s="650"/>
      <c r="AZ173" s="650"/>
      <c r="BA173" s="650"/>
      <c r="BB173" s="650"/>
      <c r="BC173" s="650"/>
      <c r="BD173" s="650"/>
      <c r="BE173" s="650"/>
      <c r="BF173" s="650"/>
      <c r="BG173" s="650"/>
      <c r="BH173" s="650"/>
      <c r="BI173" s="650"/>
      <c r="BJ173" s="650"/>
      <c r="BK173" s="91" t="s">
        <v>638</v>
      </c>
      <c r="BL173" s="92"/>
      <c r="BM173" s="92"/>
      <c r="BN173" s="92"/>
      <c r="BO173" s="92"/>
      <c r="BP173" s="92"/>
      <c r="BQ173" s="92"/>
      <c r="BR173" s="199"/>
      <c r="BS173" s="120"/>
      <c r="BT173" s="118"/>
      <c r="BU173" s="118"/>
      <c r="BV173" s="118"/>
      <c r="BW173" s="118"/>
      <c r="BX173" s="118"/>
      <c r="BY173" s="118"/>
      <c r="BZ173" s="118"/>
      <c r="CA173" s="118"/>
      <c r="CB173" s="118"/>
      <c r="CC173" s="118"/>
      <c r="CD173" s="118"/>
      <c r="CE173" s="118"/>
      <c r="CF173" s="118"/>
      <c r="CG173" s="118"/>
      <c r="CH173" s="118"/>
      <c r="CI173" s="118"/>
      <c r="CJ173" s="118"/>
      <c r="CK173" s="118"/>
      <c r="CL173" s="118"/>
      <c r="CM173" s="118"/>
      <c r="CN173" s="118"/>
      <c r="CO173" s="118"/>
      <c r="CP173" s="118"/>
      <c r="CQ173" s="118"/>
      <c r="CR173" s="118"/>
      <c r="CS173" s="118"/>
      <c r="CT173" s="118"/>
      <c r="CU173" s="118"/>
      <c r="CV173" s="118"/>
      <c r="CW173" s="119"/>
      <c r="CX173" s="120"/>
      <c r="CY173" s="118"/>
      <c r="CZ173" s="118"/>
      <c r="DA173" s="118"/>
      <c r="DB173" s="118"/>
      <c r="DC173" s="118"/>
      <c r="DD173" s="118"/>
      <c r="DE173" s="118"/>
      <c r="DF173" s="118"/>
      <c r="DG173" s="118"/>
      <c r="DH173" s="118"/>
      <c r="DI173" s="118"/>
      <c r="DJ173" s="118"/>
      <c r="DK173" s="118"/>
      <c r="DL173" s="118"/>
      <c r="DM173" s="118"/>
      <c r="DN173" s="118"/>
      <c r="DO173" s="118"/>
      <c r="DP173" s="118"/>
      <c r="DQ173" s="118"/>
      <c r="DR173" s="118"/>
      <c r="DS173" s="118"/>
      <c r="DT173" s="118"/>
      <c r="DU173" s="118"/>
      <c r="DV173" s="118"/>
      <c r="DW173" s="118"/>
      <c r="DX173" s="118"/>
      <c r="DY173" s="118"/>
      <c r="DZ173" s="118"/>
      <c r="EA173" s="118"/>
      <c r="EB173" s="119"/>
      <c r="EC173" s="120"/>
      <c r="ED173" s="118"/>
      <c r="EE173" s="118"/>
      <c r="EF173" s="118"/>
      <c r="EG173" s="118"/>
      <c r="EH173" s="118"/>
      <c r="EI173" s="118"/>
      <c r="EJ173" s="118"/>
      <c r="EK173" s="118"/>
      <c r="EL173" s="118"/>
      <c r="EM173" s="118"/>
      <c r="EN173" s="118"/>
      <c r="EO173" s="118"/>
      <c r="EP173" s="118"/>
      <c r="EQ173" s="118"/>
      <c r="ER173" s="118"/>
      <c r="ES173" s="118"/>
      <c r="ET173" s="118"/>
      <c r="EU173" s="118"/>
      <c r="EV173" s="118"/>
      <c r="EW173" s="118"/>
      <c r="EX173" s="118"/>
      <c r="EY173" s="118"/>
      <c r="EZ173" s="118"/>
      <c r="FA173" s="118"/>
      <c r="FB173" s="118"/>
      <c r="FC173" s="118"/>
      <c r="FD173" s="118"/>
      <c r="FE173" s="118"/>
      <c r="FF173" s="118"/>
      <c r="FG173" s="279"/>
    </row>
    <row r="174" spans="1:163" s="51" customFormat="1" ht="18" customHeight="1">
      <c r="A174" s="641" t="s">
        <v>648</v>
      </c>
      <c r="B174" s="641"/>
      <c r="C174" s="641"/>
      <c r="D174" s="641"/>
      <c r="E174" s="641"/>
      <c r="F174" s="641"/>
      <c r="G174" s="641"/>
      <c r="H174" s="641"/>
      <c r="I174" s="641"/>
      <c r="J174" s="641"/>
      <c r="K174" s="641"/>
      <c r="L174" s="641"/>
      <c r="M174" s="641"/>
      <c r="N174" s="641"/>
      <c r="O174" s="641"/>
      <c r="P174" s="641"/>
      <c r="Q174" s="641"/>
      <c r="R174" s="641"/>
      <c r="S174" s="641"/>
      <c r="T174" s="641"/>
      <c r="U174" s="641"/>
      <c r="V174" s="641"/>
      <c r="W174" s="641"/>
      <c r="X174" s="641"/>
      <c r="Y174" s="641"/>
      <c r="Z174" s="641"/>
      <c r="AA174" s="641"/>
      <c r="AB174" s="641"/>
      <c r="AC174" s="641"/>
      <c r="AD174" s="641"/>
      <c r="AE174" s="641"/>
      <c r="AF174" s="641"/>
      <c r="AG174" s="641"/>
      <c r="AH174" s="641"/>
      <c r="AI174" s="641"/>
      <c r="AJ174" s="641"/>
      <c r="AK174" s="641"/>
      <c r="AL174" s="641"/>
      <c r="AM174" s="641"/>
      <c r="AN174" s="641"/>
      <c r="AO174" s="641"/>
      <c r="AP174" s="641"/>
      <c r="AQ174" s="641"/>
      <c r="AR174" s="641"/>
      <c r="AS174" s="641"/>
      <c r="AT174" s="641"/>
      <c r="AU174" s="641"/>
      <c r="AV174" s="641"/>
      <c r="AW174" s="641"/>
      <c r="AX174" s="641"/>
      <c r="AY174" s="641"/>
      <c r="AZ174" s="641"/>
      <c r="BA174" s="641"/>
      <c r="BB174" s="641"/>
      <c r="BC174" s="641"/>
      <c r="BD174" s="641"/>
      <c r="BE174" s="641"/>
      <c r="BF174" s="641"/>
      <c r="BG174" s="641"/>
      <c r="BH174" s="641"/>
      <c r="BI174" s="641"/>
      <c r="BJ174" s="642"/>
      <c r="BK174" s="94" t="s">
        <v>639</v>
      </c>
      <c r="BL174" s="95"/>
      <c r="BM174" s="95"/>
      <c r="BN174" s="95"/>
      <c r="BO174" s="95"/>
      <c r="BP174" s="95"/>
      <c r="BQ174" s="95"/>
      <c r="BR174" s="570"/>
      <c r="BS174" s="480"/>
      <c r="BT174" s="481"/>
      <c r="BU174" s="481"/>
      <c r="BV174" s="481"/>
      <c r="BW174" s="481"/>
      <c r="BX174" s="481"/>
      <c r="BY174" s="481"/>
      <c r="BZ174" s="481"/>
      <c r="CA174" s="481"/>
      <c r="CB174" s="481"/>
      <c r="CC174" s="481"/>
      <c r="CD174" s="481"/>
      <c r="CE174" s="481"/>
      <c r="CF174" s="481"/>
      <c r="CG174" s="481"/>
      <c r="CH174" s="481"/>
      <c r="CI174" s="481"/>
      <c r="CJ174" s="481"/>
      <c r="CK174" s="481"/>
      <c r="CL174" s="481"/>
      <c r="CM174" s="481"/>
      <c r="CN174" s="481"/>
      <c r="CO174" s="481"/>
      <c r="CP174" s="481"/>
      <c r="CQ174" s="481"/>
      <c r="CR174" s="481"/>
      <c r="CS174" s="481"/>
      <c r="CT174" s="481"/>
      <c r="CU174" s="481"/>
      <c r="CV174" s="481"/>
      <c r="CW174" s="482"/>
      <c r="CX174" s="480"/>
      <c r="CY174" s="481"/>
      <c r="CZ174" s="481"/>
      <c r="DA174" s="481"/>
      <c r="DB174" s="481"/>
      <c r="DC174" s="481"/>
      <c r="DD174" s="481"/>
      <c r="DE174" s="481"/>
      <c r="DF174" s="481"/>
      <c r="DG174" s="481"/>
      <c r="DH174" s="481"/>
      <c r="DI174" s="481"/>
      <c r="DJ174" s="481"/>
      <c r="DK174" s="481"/>
      <c r="DL174" s="481"/>
      <c r="DM174" s="481"/>
      <c r="DN174" s="481"/>
      <c r="DO174" s="481"/>
      <c r="DP174" s="481"/>
      <c r="DQ174" s="481"/>
      <c r="DR174" s="481"/>
      <c r="DS174" s="481"/>
      <c r="DT174" s="481"/>
      <c r="DU174" s="481"/>
      <c r="DV174" s="481"/>
      <c r="DW174" s="481"/>
      <c r="DX174" s="481"/>
      <c r="DY174" s="481"/>
      <c r="DZ174" s="481"/>
      <c r="EA174" s="481"/>
      <c r="EB174" s="482"/>
      <c r="EC174" s="480"/>
      <c r="ED174" s="481"/>
      <c r="EE174" s="481"/>
      <c r="EF174" s="481"/>
      <c r="EG174" s="481"/>
      <c r="EH174" s="481"/>
      <c r="EI174" s="481"/>
      <c r="EJ174" s="481"/>
      <c r="EK174" s="481"/>
      <c r="EL174" s="481"/>
      <c r="EM174" s="481"/>
      <c r="EN174" s="481"/>
      <c r="EO174" s="481"/>
      <c r="EP174" s="481"/>
      <c r="EQ174" s="481"/>
      <c r="ER174" s="481"/>
      <c r="ES174" s="481"/>
      <c r="ET174" s="481"/>
      <c r="EU174" s="481"/>
      <c r="EV174" s="481"/>
      <c r="EW174" s="481"/>
      <c r="EX174" s="481"/>
      <c r="EY174" s="481"/>
      <c r="EZ174" s="481"/>
      <c r="FA174" s="481"/>
      <c r="FB174" s="481"/>
      <c r="FC174" s="481"/>
      <c r="FD174" s="481"/>
      <c r="FE174" s="481"/>
      <c r="FF174" s="481"/>
      <c r="FG174" s="611"/>
    </row>
    <row r="175" spans="1:163" s="51" customFormat="1" ht="2.25" customHeight="1" thickBot="1">
      <c r="A175" s="646"/>
      <c r="B175" s="646"/>
      <c r="C175" s="646"/>
      <c r="D175" s="646"/>
      <c r="E175" s="646"/>
      <c r="F175" s="646"/>
      <c r="G175" s="646"/>
      <c r="H175" s="646"/>
      <c r="I175" s="646"/>
      <c r="J175" s="646"/>
      <c r="K175" s="646"/>
      <c r="L175" s="646"/>
      <c r="M175" s="646"/>
      <c r="N175" s="646"/>
      <c r="O175" s="646"/>
      <c r="P175" s="646"/>
      <c r="Q175" s="646"/>
      <c r="R175" s="646"/>
      <c r="S175" s="646"/>
      <c r="T175" s="646"/>
      <c r="U175" s="646"/>
      <c r="V175" s="646"/>
      <c r="W175" s="646"/>
      <c r="X175" s="646"/>
      <c r="Y175" s="646"/>
      <c r="Z175" s="646"/>
      <c r="AA175" s="646"/>
      <c r="AB175" s="646"/>
      <c r="AC175" s="646"/>
      <c r="AD175" s="646"/>
      <c r="AE175" s="646"/>
      <c r="AF175" s="646"/>
      <c r="AG175" s="646"/>
      <c r="AH175" s="646"/>
      <c r="AI175" s="646"/>
      <c r="AJ175" s="646"/>
      <c r="AK175" s="646"/>
      <c r="AL175" s="646"/>
      <c r="AM175" s="646"/>
      <c r="AN175" s="646"/>
      <c r="AO175" s="646"/>
      <c r="AP175" s="646"/>
      <c r="AQ175" s="646"/>
      <c r="AR175" s="646"/>
      <c r="AS175" s="646"/>
      <c r="AT175" s="646"/>
      <c r="AU175" s="646"/>
      <c r="AV175" s="646"/>
      <c r="AW175" s="646"/>
      <c r="AX175" s="646"/>
      <c r="AY175" s="646"/>
      <c r="AZ175" s="646"/>
      <c r="BA175" s="646"/>
      <c r="BB175" s="646"/>
      <c r="BC175" s="646"/>
      <c r="BD175" s="646"/>
      <c r="BE175" s="646"/>
      <c r="BF175" s="646"/>
      <c r="BG175" s="646"/>
      <c r="BH175" s="646"/>
      <c r="BI175" s="646"/>
      <c r="BJ175" s="647"/>
      <c r="BK175" s="630"/>
      <c r="BL175" s="631"/>
      <c r="BM175" s="631"/>
      <c r="BN175" s="631"/>
      <c r="BO175" s="631"/>
      <c r="BP175" s="631"/>
      <c r="BQ175" s="631"/>
      <c r="BR175" s="632"/>
      <c r="BS175" s="396"/>
      <c r="BT175" s="397"/>
      <c r="BU175" s="397"/>
      <c r="BV175" s="397"/>
      <c r="BW175" s="397"/>
      <c r="BX175" s="397"/>
      <c r="BY175" s="397"/>
      <c r="BZ175" s="397"/>
      <c r="CA175" s="397"/>
      <c r="CB175" s="397"/>
      <c r="CC175" s="397"/>
      <c r="CD175" s="397"/>
      <c r="CE175" s="397"/>
      <c r="CF175" s="397"/>
      <c r="CG175" s="397"/>
      <c r="CH175" s="397"/>
      <c r="CI175" s="397"/>
      <c r="CJ175" s="397"/>
      <c r="CK175" s="397"/>
      <c r="CL175" s="397"/>
      <c r="CM175" s="397"/>
      <c r="CN175" s="397"/>
      <c r="CO175" s="397"/>
      <c r="CP175" s="397"/>
      <c r="CQ175" s="397"/>
      <c r="CR175" s="397"/>
      <c r="CS175" s="397"/>
      <c r="CT175" s="397"/>
      <c r="CU175" s="397"/>
      <c r="CV175" s="397"/>
      <c r="CW175" s="398"/>
      <c r="CX175" s="396"/>
      <c r="CY175" s="397"/>
      <c r="CZ175" s="397"/>
      <c r="DA175" s="397"/>
      <c r="DB175" s="397"/>
      <c r="DC175" s="397"/>
      <c r="DD175" s="397"/>
      <c r="DE175" s="397"/>
      <c r="DF175" s="397"/>
      <c r="DG175" s="397"/>
      <c r="DH175" s="397"/>
      <c r="DI175" s="397"/>
      <c r="DJ175" s="397"/>
      <c r="DK175" s="397"/>
      <c r="DL175" s="397"/>
      <c r="DM175" s="397"/>
      <c r="DN175" s="397"/>
      <c r="DO175" s="397"/>
      <c r="DP175" s="397"/>
      <c r="DQ175" s="397"/>
      <c r="DR175" s="397"/>
      <c r="DS175" s="397"/>
      <c r="DT175" s="397"/>
      <c r="DU175" s="397"/>
      <c r="DV175" s="397"/>
      <c r="DW175" s="397"/>
      <c r="DX175" s="397"/>
      <c r="DY175" s="397"/>
      <c r="DZ175" s="397"/>
      <c r="EA175" s="397"/>
      <c r="EB175" s="398"/>
      <c r="EC175" s="396"/>
      <c r="ED175" s="397"/>
      <c r="EE175" s="397"/>
      <c r="EF175" s="397"/>
      <c r="EG175" s="397"/>
      <c r="EH175" s="397"/>
      <c r="EI175" s="397"/>
      <c r="EJ175" s="397"/>
      <c r="EK175" s="397"/>
      <c r="EL175" s="397"/>
      <c r="EM175" s="397"/>
      <c r="EN175" s="397"/>
      <c r="EO175" s="397"/>
      <c r="EP175" s="397"/>
      <c r="EQ175" s="397"/>
      <c r="ER175" s="397"/>
      <c r="ES175" s="397"/>
      <c r="ET175" s="397"/>
      <c r="EU175" s="397"/>
      <c r="EV175" s="397"/>
      <c r="EW175" s="397"/>
      <c r="EX175" s="397"/>
      <c r="EY175" s="397"/>
      <c r="EZ175" s="397"/>
      <c r="FA175" s="397"/>
      <c r="FB175" s="397"/>
      <c r="FC175" s="397"/>
      <c r="FD175" s="397"/>
      <c r="FE175" s="397"/>
      <c r="FF175" s="397"/>
      <c r="FG175" s="419"/>
    </row>
    <row r="176" spans="1:163" s="51" customFormat="1" ht="18" customHeight="1">
      <c r="A176" s="633" t="s">
        <v>668</v>
      </c>
      <c r="B176" s="634"/>
      <c r="C176" s="634"/>
      <c r="D176" s="634"/>
      <c r="E176" s="634"/>
      <c r="F176" s="634"/>
      <c r="G176" s="634"/>
      <c r="H176" s="634"/>
      <c r="I176" s="634"/>
      <c r="J176" s="634"/>
      <c r="K176" s="634"/>
      <c r="L176" s="634"/>
      <c r="M176" s="634"/>
      <c r="N176" s="634"/>
      <c r="O176" s="634"/>
      <c r="P176" s="634"/>
      <c r="Q176" s="634"/>
      <c r="R176" s="634"/>
      <c r="S176" s="634"/>
      <c r="T176" s="634"/>
      <c r="U176" s="634"/>
      <c r="V176" s="634"/>
      <c r="W176" s="634"/>
      <c r="X176" s="634"/>
      <c r="Y176" s="634"/>
      <c r="Z176" s="634"/>
      <c r="AA176" s="634"/>
      <c r="AB176" s="634"/>
      <c r="AC176" s="634"/>
      <c r="AD176" s="634"/>
      <c r="AE176" s="634"/>
      <c r="AF176" s="634"/>
      <c r="AG176" s="634"/>
      <c r="AH176" s="634"/>
      <c r="AI176" s="634"/>
      <c r="AJ176" s="634"/>
      <c r="AK176" s="634"/>
      <c r="AL176" s="634"/>
      <c r="AM176" s="634"/>
      <c r="AN176" s="634"/>
      <c r="AO176" s="634"/>
      <c r="AP176" s="634"/>
      <c r="AQ176" s="634"/>
      <c r="AR176" s="634"/>
      <c r="AS176" s="634"/>
      <c r="AT176" s="634"/>
      <c r="AU176" s="634"/>
      <c r="AV176" s="634"/>
      <c r="AW176" s="634"/>
      <c r="AX176" s="634"/>
      <c r="AY176" s="634"/>
      <c r="AZ176" s="634"/>
      <c r="BA176" s="634"/>
      <c r="BB176" s="634"/>
      <c r="BC176" s="634"/>
      <c r="BD176" s="634"/>
      <c r="BE176" s="634"/>
      <c r="BF176" s="634"/>
      <c r="BG176" s="634"/>
      <c r="BH176" s="634"/>
      <c r="BI176" s="634"/>
      <c r="BJ176" s="635"/>
      <c r="BK176" s="94" t="s">
        <v>640</v>
      </c>
      <c r="BL176" s="95"/>
      <c r="BM176" s="95"/>
      <c r="BN176" s="95"/>
      <c r="BO176" s="95"/>
      <c r="BP176" s="95"/>
      <c r="BQ176" s="95"/>
      <c r="BR176" s="570"/>
      <c r="BS176" s="480"/>
      <c r="BT176" s="481"/>
      <c r="BU176" s="481"/>
      <c r="BV176" s="481"/>
      <c r="BW176" s="481"/>
      <c r="BX176" s="481"/>
      <c r="BY176" s="481"/>
      <c r="BZ176" s="481"/>
      <c r="CA176" s="481"/>
      <c r="CB176" s="481"/>
      <c r="CC176" s="481"/>
      <c r="CD176" s="481"/>
      <c r="CE176" s="481"/>
      <c r="CF176" s="481"/>
      <c r="CG176" s="481"/>
      <c r="CH176" s="481"/>
      <c r="CI176" s="481"/>
      <c r="CJ176" s="481"/>
      <c r="CK176" s="481"/>
      <c r="CL176" s="481"/>
      <c r="CM176" s="481"/>
      <c r="CN176" s="481"/>
      <c r="CO176" s="481"/>
      <c r="CP176" s="481"/>
      <c r="CQ176" s="481"/>
      <c r="CR176" s="481"/>
      <c r="CS176" s="481"/>
      <c r="CT176" s="481"/>
      <c r="CU176" s="481"/>
      <c r="CV176" s="481"/>
      <c r="CW176" s="482"/>
      <c r="CX176" s="480"/>
      <c r="CY176" s="481"/>
      <c r="CZ176" s="481"/>
      <c r="DA176" s="481"/>
      <c r="DB176" s="481"/>
      <c r="DC176" s="481"/>
      <c r="DD176" s="481"/>
      <c r="DE176" s="481"/>
      <c r="DF176" s="481"/>
      <c r="DG176" s="481"/>
      <c r="DH176" s="481"/>
      <c r="DI176" s="481"/>
      <c r="DJ176" s="481"/>
      <c r="DK176" s="481"/>
      <c r="DL176" s="481"/>
      <c r="DM176" s="481"/>
      <c r="DN176" s="481"/>
      <c r="DO176" s="481"/>
      <c r="DP176" s="481"/>
      <c r="DQ176" s="481"/>
      <c r="DR176" s="481"/>
      <c r="DS176" s="481"/>
      <c r="DT176" s="481"/>
      <c r="DU176" s="481"/>
      <c r="DV176" s="481"/>
      <c r="DW176" s="481"/>
      <c r="DX176" s="481"/>
      <c r="DY176" s="481"/>
      <c r="DZ176" s="481"/>
      <c r="EA176" s="481"/>
      <c r="EB176" s="482"/>
      <c r="EC176" s="480"/>
      <c r="ED176" s="481"/>
      <c r="EE176" s="481"/>
      <c r="EF176" s="481"/>
      <c r="EG176" s="481"/>
      <c r="EH176" s="481"/>
      <c r="EI176" s="481"/>
      <c r="EJ176" s="481"/>
      <c r="EK176" s="481"/>
      <c r="EL176" s="481"/>
      <c r="EM176" s="481"/>
      <c r="EN176" s="481"/>
      <c r="EO176" s="481"/>
      <c r="EP176" s="481"/>
      <c r="EQ176" s="481"/>
      <c r="ER176" s="481"/>
      <c r="ES176" s="481"/>
      <c r="ET176" s="481"/>
      <c r="EU176" s="481"/>
      <c r="EV176" s="481"/>
      <c r="EW176" s="481"/>
      <c r="EX176" s="481"/>
      <c r="EY176" s="481"/>
      <c r="EZ176" s="481"/>
      <c r="FA176" s="481"/>
      <c r="FB176" s="481"/>
      <c r="FC176" s="481"/>
      <c r="FD176" s="481"/>
      <c r="FE176" s="481"/>
      <c r="FF176" s="481"/>
      <c r="FG176" s="611"/>
    </row>
    <row r="177" spans="1:163" s="51" customFormat="1" ht="2.25" customHeight="1" thickBo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629"/>
      <c r="BK177" s="630"/>
      <c r="BL177" s="631"/>
      <c r="BM177" s="631"/>
      <c r="BN177" s="631"/>
      <c r="BO177" s="631"/>
      <c r="BP177" s="631"/>
      <c r="BQ177" s="631"/>
      <c r="BR177" s="632"/>
      <c r="BS177" s="396"/>
      <c r="BT177" s="397"/>
      <c r="BU177" s="397"/>
      <c r="BV177" s="397"/>
      <c r="BW177" s="397"/>
      <c r="BX177" s="397"/>
      <c r="BY177" s="397"/>
      <c r="BZ177" s="397"/>
      <c r="CA177" s="397"/>
      <c r="CB177" s="397"/>
      <c r="CC177" s="397"/>
      <c r="CD177" s="397"/>
      <c r="CE177" s="397"/>
      <c r="CF177" s="397"/>
      <c r="CG177" s="397"/>
      <c r="CH177" s="397"/>
      <c r="CI177" s="397"/>
      <c r="CJ177" s="397"/>
      <c r="CK177" s="397"/>
      <c r="CL177" s="397"/>
      <c r="CM177" s="397"/>
      <c r="CN177" s="397"/>
      <c r="CO177" s="397"/>
      <c r="CP177" s="397"/>
      <c r="CQ177" s="397"/>
      <c r="CR177" s="397"/>
      <c r="CS177" s="397"/>
      <c r="CT177" s="397"/>
      <c r="CU177" s="397"/>
      <c r="CV177" s="397"/>
      <c r="CW177" s="398"/>
      <c r="CX177" s="396"/>
      <c r="CY177" s="397"/>
      <c r="CZ177" s="397"/>
      <c r="DA177" s="397"/>
      <c r="DB177" s="397"/>
      <c r="DC177" s="397"/>
      <c r="DD177" s="397"/>
      <c r="DE177" s="397"/>
      <c r="DF177" s="397"/>
      <c r="DG177" s="397"/>
      <c r="DH177" s="397"/>
      <c r="DI177" s="397"/>
      <c r="DJ177" s="397"/>
      <c r="DK177" s="397"/>
      <c r="DL177" s="397"/>
      <c r="DM177" s="397"/>
      <c r="DN177" s="397"/>
      <c r="DO177" s="397"/>
      <c r="DP177" s="397"/>
      <c r="DQ177" s="397"/>
      <c r="DR177" s="397"/>
      <c r="DS177" s="397"/>
      <c r="DT177" s="397"/>
      <c r="DU177" s="397"/>
      <c r="DV177" s="397"/>
      <c r="DW177" s="397"/>
      <c r="DX177" s="397"/>
      <c r="DY177" s="397"/>
      <c r="DZ177" s="397"/>
      <c r="EA177" s="397"/>
      <c r="EB177" s="398"/>
      <c r="EC177" s="396"/>
      <c r="ED177" s="397"/>
      <c r="EE177" s="397"/>
      <c r="EF177" s="397"/>
      <c r="EG177" s="397"/>
      <c r="EH177" s="397"/>
      <c r="EI177" s="397"/>
      <c r="EJ177" s="397"/>
      <c r="EK177" s="397"/>
      <c r="EL177" s="397"/>
      <c r="EM177" s="397"/>
      <c r="EN177" s="397"/>
      <c r="EO177" s="397"/>
      <c r="EP177" s="397"/>
      <c r="EQ177" s="397"/>
      <c r="ER177" s="397"/>
      <c r="ES177" s="397"/>
      <c r="ET177" s="397"/>
      <c r="EU177" s="397"/>
      <c r="EV177" s="397"/>
      <c r="EW177" s="397"/>
      <c r="EX177" s="397"/>
      <c r="EY177" s="397"/>
      <c r="EZ177" s="397"/>
      <c r="FA177" s="397"/>
      <c r="FB177" s="397"/>
      <c r="FC177" s="397"/>
      <c r="FD177" s="397"/>
      <c r="FE177" s="397"/>
      <c r="FF177" s="397"/>
      <c r="FG177" s="419"/>
    </row>
    <row r="178" spans="1:163" ht="18" customHeight="1">
      <c r="A178" s="624" t="s">
        <v>649</v>
      </c>
      <c r="B178" s="624"/>
      <c r="C178" s="624"/>
      <c r="D178" s="624"/>
      <c r="E178" s="624"/>
      <c r="F178" s="624"/>
      <c r="G178" s="624"/>
      <c r="H178" s="624"/>
      <c r="I178" s="624"/>
      <c r="J178" s="624"/>
      <c r="K178" s="624"/>
      <c r="L178" s="624"/>
      <c r="M178" s="624"/>
      <c r="N178" s="624"/>
      <c r="O178" s="624"/>
      <c r="P178" s="624"/>
      <c r="Q178" s="624"/>
      <c r="R178" s="624"/>
      <c r="S178" s="624"/>
      <c r="T178" s="624"/>
      <c r="U178" s="624"/>
      <c r="V178" s="624"/>
      <c r="W178" s="624"/>
      <c r="X178" s="624"/>
      <c r="Y178" s="624"/>
      <c r="Z178" s="624"/>
      <c r="AA178" s="624"/>
      <c r="AB178" s="624"/>
      <c r="AC178" s="624"/>
      <c r="AD178" s="624"/>
      <c r="AE178" s="624"/>
      <c r="AF178" s="624"/>
      <c r="AG178" s="624"/>
      <c r="AH178" s="624"/>
      <c r="AI178" s="624"/>
      <c r="AJ178" s="624"/>
      <c r="AK178" s="624"/>
      <c r="AL178" s="624"/>
      <c r="AM178" s="624"/>
      <c r="AN178" s="624"/>
      <c r="AO178" s="624"/>
      <c r="AP178" s="624"/>
      <c r="AQ178" s="624"/>
      <c r="AR178" s="624"/>
      <c r="AS178" s="624"/>
      <c r="AT178" s="624"/>
      <c r="AU178" s="624"/>
      <c r="AV178" s="624"/>
      <c r="AW178" s="624"/>
      <c r="AX178" s="624"/>
      <c r="AY178" s="624"/>
      <c r="AZ178" s="624"/>
      <c r="BA178" s="624"/>
      <c r="BB178" s="624"/>
      <c r="BC178" s="624"/>
      <c r="BD178" s="624"/>
      <c r="BE178" s="624"/>
      <c r="BF178" s="624"/>
      <c r="BG178" s="624"/>
      <c r="BH178" s="624"/>
      <c r="BI178" s="624"/>
      <c r="BJ178" s="625"/>
      <c r="BK178" s="626"/>
      <c r="BL178" s="627"/>
      <c r="BM178" s="627"/>
      <c r="BN178" s="627"/>
      <c r="BO178" s="627"/>
      <c r="BP178" s="627"/>
      <c r="BQ178" s="627"/>
      <c r="BR178" s="628"/>
      <c r="BS178" s="636"/>
      <c r="BT178" s="613"/>
      <c r="BU178" s="613"/>
      <c r="BV178" s="613"/>
      <c r="BW178" s="613"/>
      <c r="BX178" s="613"/>
      <c r="BY178" s="613"/>
      <c r="BZ178" s="613"/>
      <c r="CA178" s="613"/>
      <c r="CB178" s="613"/>
      <c r="CC178" s="613"/>
      <c r="CD178" s="613"/>
      <c r="CE178" s="613"/>
      <c r="CF178" s="613"/>
      <c r="CG178" s="613"/>
      <c r="CH178" s="613"/>
      <c r="CI178" s="613"/>
      <c r="CJ178" s="613"/>
      <c r="CK178" s="613"/>
      <c r="CL178" s="613"/>
      <c r="CM178" s="613"/>
      <c r="CN178" s="613"/>
      <c r="CO178" s="613"/>
      <c r="CP178" s="613"/>
      <c r="CQ178" s="613"/>
      <c r="CR178" s="613"/>
      <c r="CS178" s="613"/>
      <c r="CT178" s="613"/>
      <c r="CU178" s="613"/>
      <c r="CV178" s="613"/>
      <c r="CW178" s="614"/>
      <c r="CX178" s="636"/>
      <c r="CY178" s="613"/>
      <c r="CZ178" s="613"/>
      <c r="DA178" s="613"/>
      <c r="DB178" s="613"/>
      <c r="DC178" s="613"/>
      <c r="DD178" s="613"/>
      <c r="DE178" s="613"/>
      <c r="DF178" s="613"/>
      <c r="DG178" s="613"/>
      <c r="DH178" s="613"/>
      <c r="DI178" s="613"/>
      <c r="DJ178" s="613"/>
      <c r="DK178" s="613"/>
      <c r="DL178" s="613"/>
      <c r="DM178" s="613"/>
      <c r="DN178" s="613"/>
      <c r="DO178" s="613"/>
      <c r="DP178" s="613"/>
      <c r="DQ178" s="613"/>
      <c r="DR178" s="613"/>
      <c r="DS178" s="613"/>
      <c r="DT178" s="613"/>
      <c r="DU178" s="613"/>
      <c r="DV178" s="613"/>
      <c r="DW178" s="613"/>
      <c r="DX178" s="613"/>
      <c r="DY178" s="613"/>
      <c r="DZ178" s="613"/>
      <c r="EA178" s="613"/>
      <c r="EB178" s="614"/>
      <c r="EC178" s="636"/>
      <c r="ED178" s="613"/>
      <c r="EE178" s="613"/>
      <c r="EF178" s="613"/>
      <c r="EG178" s="613"/>
      <c r="EH178" s="613"/>
      <c r="EI178" s="613"/>
      <c r="EJ178" s="613"/>
      <c r="EK178" s="613"/>
      <c r="EL178" s="613"/>
      <c r="EM178" s="613"/>
      <c r="EN178" s="613"/>
      <c r="EO178" s="613"/>
      <c r="EP178" s="613"/>
      <c r="EQ178" s="613"/>
      <c r="ER178" s="613"/>
      <c r="ES178" s="613"/>
      <c r="ET178" s="613"/>
      <c r="EU178" s="613"/>
      <c r="EV178" s="613"/>
      <c r="EW178" s="613"/>
      <c r="EX178" s="613"/>
      <c r="EY178" s="613"/>
      <c r="EZ178" s="613"/>
      <c r="FA178" s="613"/>
      <c r="FB178" s="613"/>
      <c r="FC178" s="613"/>
      <c r="FD178" s="613"/>
      <c r="FE178" s="613"/>
      <c r="FF178" s="613"/>
      <c r="FG178" s="637"/>
    </row>
    <row r="179" spans="1:163" ht="18" customHeight="1">
      <c r="A179" s="623" t="s">
        <v>690</v>
      </c>
      <c r="B179" s="623"/>
      <c r="C179" s="623"/>
      <c r="D179" s="623"/>
      <c r="E179" s="623"/>
      <c r="F179" s="623"/>
      <c r="G179" s="623"/>
      <c r="H179" s="623"/>
      <c r="I179" s="623"/>
      <c r="J179" s="623"/>
      <c r="K179" s="623"/>
      <c r="L179" s="623"/>
      <c r="M179" s="623"/>
      <c r="N179" s="623"/>
      <c r="O179" s="623"/>
      <c r="P179" s="623"/>
      <c r="Q179" s="623"/>
      <c r="R179" s="623"/>
      <c r="S179" s="623"/>
      <c r="T179" s="623"/>
      <c r="U179" s="623"/>
      <c r="V179" s="623"/>
      <c r="W179" s="623"/>
      <c r="X179" s="623"/>
      <c r="Y179" s="623"/>
      <c r="Z179" s="623"/>
      <c r="AA179" s="623"/>
      <c r="AB179" s="623"/>
      <c r="AC179" s="623"/>
      <c r="AD179" s="623"/>
      <c r="AE179" s="623"/>
      <c r="AF179" s="623"/>
      <c r="AG179" s="623"/>
      <c r="AH179" s="623"/>
      <c r="AI179" s="623"/>
      <c r="AJ179" s="623"/>
      <c r="AK179" s="623"/>
      <c r="AL179" s="623"/>
      <c r="AM179" s="623"/>
      <c r="AN179" s="623"/>
      <c r="AO179" s="623"/>
      <c r="AP179" s="623"/>
      <c r="AQ179" s="623"/>
      <c r="AR179" s="623"/>
      <c r="AS179" s="623"/>
      <c r="AT179" s="623"/>
      <c r="AU179" s="623"/>
      <c r="AV179" s="623"/>
      <c r="AW179" s="623"/>
      <c r="AX179" s="623"/>
      <c r="AY179" s="623"/>
      <c r="AZ179" s="623"/>
      <c r="BA179" s="623"/>
      <c r="BB179" s="623"/>
      <c r="BC179" s="623"/>
      <c r="BD179" s="623"/>
      <c r="BE179" s="623"/>
      <c r="BF179" s="623"/>
      <c r="BG179" s="623"/>
      <c r="BH179" s="623"/>
      <c r="BI179" s="623"/>
      <c r="BJ179" s="623"/>
      <c r="BK179" s="97" t="s">
        <v>686</v>
      </c>
      <c r="BL179" s="85"/>
      <c r="BM179" s="85"/>
      <c r="BN179" s="85"/>
      <c r="BO179" s="85"/>
      <c r="BP179" s="85"/>
      <c r="BQ179" s="85"/>
      <c r="BR179" s="516"/>
      <c r="BS179" s="506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517"/>
      <c r="CX179" s="506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517"/>
      <c r="EC179" s="506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507"/>
    </row>
    <row r="180" spans="1:163" ht="18" customHeight="1">
      <c r="A180" s="623" t="s">
        <v>650</v>
      </c>
      <c r="B180" s="623"/>
      <c r="C180" s="623"/>
      <c r="D180" s="623"/>
      <c r="E180" s="623"/>
      <c r="F180" s="623"/>
      <c r="G180" s="623"/>
      <c r="H180" s="623"/>
      <c r="I180" s="623"/>
      <c r="J180" s="623"/>
      <c r="K180" s="623"/>
      <c r="L180" s="623"/>
      <c r="M180" s="623"/>
      <c r="N180" s="623"/>
      <c r="O180" s="623"/>
      <c r="P180" s="623"/>
      <c r="Q180" s="623"/>
      <c r="R180" s="623"/>
      <c r="S180" s="623"/>
      <c r="T180" s="623"/>
      <c r="U180" s="623"/>
      <c r="V180" s="623"/>
      <c r="W180" s="623"/>
      <c r="X180" s="623"/>
      <c r="Y180" s="623"/>
      <c r="Z180" s="623"/>
      <c r="AA180" s="623"/>
      <c r="AB180" s="623"/>
      <c r="AC180" s="623"/>
      <c r="AD180" s="623"/>
      <c r="AE180" s="623"/>
      <c r="AF180" s="623"/>
      <c r="AG180" s="623"/>
      <c r="AH180" s="623"/>
      <c r="AI180" s="623"/>
      <c r="AJ180" s="623"/>
      <c r="AK180" s="623"/>
      <c r="AL180" s="623"/>
      <c r="AM180" s="623"/>
      <c r="AN180" s="623"/>
      <c r="AO180" s="623"/>
      <c r="AP180" s="623"/>
      <c r="AQ180" s="623"/>
      <c r="AR180" s="623"/>
      <c r="AS180" s="623"/>
      <c r="AT180" s="623"/>
      <c r="AU180" s="623"/>
      <c r="AV180" s="623"/>
      <c r="AW180" s="623"/>
      <c r="AX180" s="623"/>
      <c r="AY180" s="623"/>
      <c r="AZ180" s="623"/>
      <c r="BA180" s="623"/>
      <c r="BB180" s="623"/>
      <c r="BC180" s="623"/>
      <c r="BD180" s="623"/>
      <c r="BE180" s="623"/>
      <c r="BF180" s="623"/>
      <c r="BG180" s="623"/>
      <c r="BH180" s="623"/>
      <c r="BI180" s="623"/>
      <c r="BJ180" s="623"/>
      <c r="BK180" s="97" t="s">
        <v>440</v>
      </c>
      <c r="BL180" s="85"/>
      <c r="BM180" s="85"/>
      <c r="BN180" s="85"/>
      <c r="BO180" s="85"/>
      <c r="BP180" s="85"/>
      <c r="BQ180" s="85"/>
      <c r="BR180" s="516"/>
      <c r="BS180" s="506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517"/>
      <c r="CX180" s="506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517"/>
      <c r="EC180" s="506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507"/>
    </row>
    <row r="181" spans="1:163" ht="18" customHeight="1">
      <c r="A181" s="648" t="s">
        <v>268</v>
      </c>
      <c r="B181" s="648"/>
      <c r="C181" s="648"/>
      <c r="D181" s="648"/>
      <c r="E181" s="648"/>
      <c r="F181" s="648"/>
      <c r="G181" s="648"/>
      <c r="H181" s="648"/>
      <c r="I181" s="648"/>
      <c r="J181" s="648"/>
      <c r="K181" s="648"/>
      <c r="L181" s="648"/>
      <c r="M181" s="648"/>
      <c r="N181" s="648"/>
      <c r="O181" s="648"/>
      <c r="P181" s="648"/>
      <c r="Q181" s="648"/>
      <c r="R181" s="648"/>
      <c r="S181" s="648"/>
      <c r="T181" s="648"/>
      <c r="U181" s="648"/>
      <c r="V181" s="648"/>
      <c r="W181" s="648"/>
      <c r="X181" s="648"/>
      <c r="Y181" s="648"/>
      <c r="Z181" s="648"/>
      <c r="AA181" s="648"/>
      <c r="AB181" s="648"/>
      <c r="AC181" s="648"/>
      <c r="AD181" s="648"/>
      <c r="AE181" s="648"/>
      <c r="AF181" s="648"/>
      <c r="AG181" s="648"/>
      <c r="AH181" s="648"/>
      <c r="AI181" s="648"/>
      <c r="AJ181" s="648"/>
      <c r="AK181" s="648"/>
      <c r="AL181" s="648"/>
      <c r="AM181" s="648"/>
      <c r="AN181" s="648"/>
      <c r="AO181" s="648"/>
      <c r="AP181" s="648"/>
      <c r="AQ181" s="648"/>
      <c r="AR181" s="648"/>
      <c r="AS181" s="648"/>
      <c r="AT181" s="648"/>
      <c r="AU181" s="648"/>
      <c r="AV181" s="648"/>
      <c r="AW181" s="648"/>
      <c r="AX181" s="648"/>
      <c r="AY181" s="648"/>
      <c r="AZ181" s="648"/>
      <c r="BA181" s="648"/>
      <c r="BB181" s="648"/>
      <c r="BC181" s="648"/>
      <c r="BD181" s="648"/>
      <c r="BE181" s="648"/>
      <c r="BF181" s="648"/>
      <c r="BG181" s="648"/>
      <c r="BH181" s="648"/>
      <c r="BI181" s="648"/>
      <c r="BJ181" s="649"/>
      <c r="BK181" s="94"/>
      <c r="BL181" s="95"/>
      <c r="BM181" s="95"/>
      <c r="BN181" s="95"/>
      <c r="BO181" s="95"/>
      <c r="BP181" s="95"/>
      <c r="BQ181" s="95"/>
      <c r="BR181" s="570"/>
      <c r="BS181" s="480"/>
      <c r="BT181" s="481"/>
      <c r="BU181" s="481"/>
      <c r="BV181" s="481"/>
      <c r="BW181" s="481"/>
      <c r="BX181" s="481"/>
      <c r="BY181" s="481"/>
      <c r="BZ181" s="481"/>
      <c r="CA181" s="481"/>
      <c r="CB181" s="481"/>
      <c r="CC181" s="481"/>
      <c r="CD181" s="481"/>
      <c r="CE181" s="481"/>
      <c r="CF181" s="481"/>
      <c r="CG181" s="481"/>
      <c r="CH181" s="481"/>
      <c r="CI181" s="481"/>
      <c r="CJ181" s="481"/>
      <c r="CK181" s="481"/>
      <c r="CL181" s="481"/>
      <c r="CM181" s="481"/>
      <c r="CN181" s="481"/>
      <c r="CO181" s="481"/>
      <c r="CP181" s="481"/>
      <c r="CQ181" s="481"/>
      <c r="CR181" s="481"/>
      <c r="CS181" s="481"/>
      <c r="CT181" s="481"/>
      <c r="CU181" s="481"/>
      <c r="CV181" s="481"/>
      <c r="CW181" s="482"/>
      <c r="CX181" s="480"/>
      <c r="CY181" s="481"/>
      <c r="CZ181" s="481"/>
      <c r="DA181" s="481"/>
      <c r="DB181" s="481"/>
      <c r="DC181" s="481"/>
      <c r="DD181" s="481"/>
      <c r="DE181" s="481"/>
      <c r="DF181" s="481"/>
      <c r="DG181" s="481"/>
      <c r="DH181" s="481"/>
      <c r="DI181" s="481"/>
      <c r="DJ181" s="481"/>
      <c r="DK181" s="481"/>
      <c r="DL181" s="481"/>
      <c r="DM181" s="481"/>
      <c r="DN181" s="481"/>
      <c r="DO181" s="481"/>
      <c r="DP181" s="481"/>
      <c r="DQ181" s="481"/>
      <c r="DR181" s="481"/>
      <c r="DS181" s="481"/>
      <c r="DT181" s="481"/>
      <c r="DU181" s="481"/>
      <c r="DV181" s="481"/>
      <c r="DW181" s="481"/>
      <c r="DX181" s="481"/>
      <c r="DY181" s="481"/>
      <c r="DZ181" s="481"/>
      <c r="EA181" s="481"/>
      <c r="EB181" s="482"/>
      <c r="EC181" s="480"/>
      <c r="ED181" s="481"/>
      <c r="EE181" s="481"/>
      <c r="EF181" s="481"/>
      <c r="EG181" s="481"/>
      <c r="EH181" s="481"/>
      <c r="EI181" s="481"/>
      <c r="EJ181" s="481"/>
      <c r="EK181" s="481"/>
      <c r="EL181" s="481"/>
      <c r="EM181" s="481"/>
      <c r="EN181" s="481"/>
      <c r="EO181" s="481"/>
      <c r="EP181" s="481"/>
      <c r="EQ181" s="481"/>
      <c r="ER181" s="481"/>
      <c r="ES181" s="481"/>
      <c r="ET181" s="481"/>
      <c r="EU181" s="481"/>
      <c r="EV181" s="481"/>
      <c r="EW181" s="481"/>
      <c r="EX181" s="481"/>
      <c r="EY181" s="481"/>
      <c r="EZ181" s="481"/>
      <c r="FA181" s="481"/>
      <c r="FB181" s="481"/>
      <c r="FC181" s="481"/>
      <c r="FD181" s="481"/>
      <c r="FE181" s="481"/>
      <c r="FF181" s="481"/>
      <c r="FG181" s="611"/>
    </row>
    <row r="182" spans="1:163" ht="18" customHeight="1">
      <c r="A182" s="639" t="s">
        <v>651</v>
      </c>
      <c r="B182" s="639"/>
      <c r="C182" s="639"/>
      <c r="D182" s="639"/>
      <c r="E182" s="639"/>
      <c r="F182" s="639"/>
      <c r="G182" s="639"/>
      <c r="H182" s="639"/>
      <c r="I182" s="639"/>
      <c r="J182" s="639"/>
      <c r="K182" s="639"/>
      <c r="L182" s="639"/>
      <c r="M182" s="639"/>
      <c r="N182" s="639"/>
      <c r="O182" s="639"/>
      <c r="P182" s="639"/>
      <c r="Q182" s="639"/>
      <c r="R182" s="639"/>
      <c r="S182" s="639"/>
      <c r="T182" s="639"/>
      <c r="U182" s="639"/>
      <c r="V182" s="639"/>
      <c r="W182" s="639"/>
      <c r="X182" s="639"/>
      <c r="Y182" s="639"/>
      <c r="Z182" s="639"/>
      <c r="AA182" s="639"/>
      <c r="AB182" s="639"/>
      <c r="AC182" s="639"/>
      <c r="AD182" s="639"/>
      <c r="AE182" s="639"/>
      <c r="AF182" s="639"/>
      <c r="AG182" s="639"/>
      <c r="AH182" s="639"/>
      <c r="AI182" s="639"/>
      <c r="AJ182" s="639"/>
      <c r="AK182" s="639"/>
      <c r="AL182" s="639"/>
      <c r="AM182" s="639"/>
      <c r="AN182" s="639"/>
      <c r="AO182" s="639"/>
      <c r="AP182" s="639"/>
      <c r="AQ182" s="639"/>
      <c r="AR182" s="639"/>
      <c r="AS182" s="639"/>
      <c r="AT182" s="639"/>
      <c r="AU182" s="639"/>
      <c r="AV182" s="639"/>
      <c r="AW182" s="639"/>
      <c r="AX182" s="639"/>
      <c r="AY182" s="639"/>
      <c r="AZ182" s="639"/>
      <c r="BA182" s="639"/>
      <c r="BB182" s="639"/>
      <c r="BC182" s="639"/>
      <c r="BD182" s="639"/>
      <c r="BE182" s="639"/>
      <c r="BF182" s="639"/>
      <c r="BG182" s="639"/>
      <c r="BH182" s="639"/>
      <c r="BI182" s="639"/>
      <c r="BJ182" s="640"/>
      <c r="BK182" s="97" t="s">
        <v>641</v>
      </c>
      <c r="BL182" s="85"/>
      <c r="BM182" s="85"/>
      <c r="BN182" s="85"/>
      <c r="BO182" s="85"/>
      <c r="BP182" s="85"/>
      <c r="BQ182" s="85"/>
      <c r="BR182" s="516"/>
      <c r="BS182" s="506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517"/>
      <c r="CX182" s="506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517"/>
      <c r="EC182" s="506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  <c r="FF182" s="87"/>
      <c r="FG182" s="507"/>
    </row>
    <row r="183" spans="1:163" ht="18" customHeight="1">
      <c r="A183" s="645" t="s">
        <v>652</v>
      </c>
      <c r="B183" s="645"/>
      <c r="C183" s="645"/>
      <c r="D183" s="645"/>
      <c r="E183" s="645"/>
      <c r="F183" s="645"/>
      <c r="G183" s="645"/>
      <c r="H183" s="645"/>
      <c r="I183" s="645"/>
      <c r="J183" s="645"/>
      <c r="K183" s="645"/>
      <c r="L183" s="645"/>
      <c r="M183" s="645"/>
      <c r="N183" s="645"/>
      <c r="O183" s="645"/>
      <c r="P183" s="645"/>
      <c r="Q183" s="645"/>
      <c r="R183" s="645"/>
      <c r="S183" s="645"/>
      <c r="T183" s="645"/>
      <c r="U183" s="645"/>
      <c r="V183" s="645"/>
      <c r="W183" s="645"/>
      <c r="X183" s="645"/>
      <c r="Y183" s="645"/>
      <c r="Z183" s="645"/>
      <c r="AA183" s="645"/>
      <c r="AB183" s="645"/>
      <c r="AC183" s="645"/>
      <c r="AD183" s="645"/>
      <c r="AE183" s="645"/>
      <c r="AF183" s="645"/>
      <c r="AG183" s="645"/>
      <c r="AH183" s="645"/>
      <c r="AI183" s="645"/>
      <c r="AJ183" s="645"/>
      <c r="AK183" s="645"/>
      <c r="AL183" s="645"/>
      <c r="AM183" s="645"/>
      <c r="AN183" s="645"/>
      <c r="AO183" s="645"/>
      <c r="AP183" s="645"/>
      <c r="AQ183" s="645"/>
      <c r="AR183" s="645"/>
      <c r="AS183" s="645"/>
      <c r="AT183" s="645"/>
      <c r="AU183" s="645"/>
      <c r="AV183" s="645"/>
      <c r="AW183" s="645"/>
      <c r="AX183" s="645"/>
      <c r="AY183" s="645"/>
      <c r="AZ183" s="645"/>
      <c r="BA183" s="645"/>
      <c r="BB183" s="645"/>
      <c r="BC183" s="645"/>
      <c r="BD183" s="645"/>
      <c r="BE183" s="645"/>
      <c r="BF183" s="645"/>
      <c r="BG183" s="645"/>
      <c r="BH183" s="645"/>
      <c r="BI183" s="645"/>
      <c r="BJ183" s="645"/>
      <c r="BK183" s="91" t="s">
        <v>642</v>
      </c>
      <c r="BL183" s="92"/>
      <c r="BM183" s="92"/>
      <c r="BN183" s="92"/>
      <c r="BO183" s="92"/>
      <c r="BP183" s="92"/>
      <c r="BQ183" s="92"/>
      <c r="BR183" s="199"/>
      <c r="BS183" s="120"/>
      <c r="BT183" s="118"/>
      <c r="BU183" s="118"/>
      <c r="BV183" s="118"/>
      <c r="BW183" s="118"/>
      <c r="BX183" s="118"/>
      <c r="BY183" s="118"/>
      <c r="BZ183" s="118"/>
      <c r="CA183" s="118"/>
      <c r="CB183" s="118"/>
      <c r="CC183" s="118"/>
      <c r="CD183" s="118"/>
      <c r="CE183" s="118"/>
      <c r="CF183" s="118"/>
      <c r="CG183" s="118"/>
      <c r="CH183" s="118"/>
      <c r="CI183" s="118"/>
      <c r="CJ183" s="118"/>
      <c r="CK183" s="118"/>
      <c r="CL183" s="118"/>
      <c r="CM183" s="118"/>
      <c r="CN183" s="118"/>
      <c r="CO183" s="118"/>
      <c r="CP183" s="118"/>
      <c r="CQ183" s="118"/>
      <c r="CR183" s="118"/>
      <c r="CS183" s="118"/>
      <c r="CT183" s="118"/>
      <c r="CU183" s="118"/>
      <c r="CV183" s="118"/>
      <c r="CW183" s="119"/>
      <c r="CX183" s="120"/>
      <c r="CY183" s="118"/>
      <c r="CZ183" s="118"/>
      <c r="DA183" s="118"/>
      <c r="DB183" s="118"/>
      <c r="DC183" s="118"/>
      <c r="DD183" s="118"/>
      <c r="DE183" s="118"/>
      <c r="DF183" s="118"/>
      <c r="DG183" s="118"/>
      <c r="DH183" s="118"/>
      <c r="DI183" s="118"/>
      <c r="DJ183" s="118"/>
      <c r="DK183" s="118"/>
      <c r="DL183" s="118"/>
      <c r="DM183" s="118"/>
      <c r="DN183" s="118"/>
      <c r="DO183" s="118"/>
      <c r="DP183" s="118"/>
      <c r="DQ183" s="118"/>
      <c r="DR183" s="118"/>
      <c r="DS183" s="118"/>
      <c r="DT183" s="118"/>
      <c r="DU183" s="118"/>
      <c r="DV183" s="118"/>
      <c r="DW183" s="118"/>
      <c r="DX183" s="118"/>
      <c r="DY183" s="118"/>
      <c r="DZ183" s="118"/>
      <c r="EA183" s="118"/>
      <c r="EB183" s="119"/>
      <c r="EC183" s="120"/>
      <c r="ED183" s="118"/>
      <c r="EE183" s="118"/>
      <c r="EF183" s="118"/>
      <c r="EG183" s="118"/>
      <c r="EH183" s="118"/>
      <c r="EI183" s="118"/>
      <c r="EJ183" s="118"/>
      <c r="EK183" s="118"/>
      <c r="EL183" s="118"/>
      <c r="EM183" s="118"/>
      <c r="EN183" s="118"/>
      <c r="EO183" s="118"/>
      <c r="EP183" s="118"/>
      <c r="EQ183" s="118"/>
      <c r="ER183" s="118"/>
      <c r="ES183" s="118"/>
      <c r="ET183" s="118"/>
      <c r="EU183" s="118"/>
      <c r="EV183" s="118"/>
      <c r="EW183" s="118"/>
      <c r="EX183" s="118"/>
      <c r="EY183" s="118"/>
      <c r="EZ183" s="118"/>
      <c r="FA183" s="118"/>
      <c r="FB183" s="118"/>
      <c r="FC183" s="118"/>
      <c r="FD183" s="118"/>
      <c r="FE183" s="118"/>
      <c r="FF183" s="118"/>
      <c r="FG183" s="279"/>
    </row>
    <row r="184" spans="1:163" s="51" customFormat="1" ht="18" customHeight="1">
      <c r="A184" s="641" t="s">
        <v>653</v>
      </c>
      <c r="B184" s="641"/>
      <c r="C184" s="641"/>
      <c r="D184" s="641"/>
      <c r="E184" s="641"/>
      <c r="F184" s="641"/>
      <c r="G184" s="641"/>
      <c r="H184" s="641"/>
      <c r="I184" s="641"/>
      <c r="J184" s="641"/>
      <c r="K184" s="641"/>
      <c r="L184" s="641"/>
      <c r="M184" s="641"/>
      <c r="N184" s="641"/>
      <c r="O184" s="641"/>
      <c r="P184" s="641"/>
      <c r="Q184" s="641"/>
      <c r="R184" s="641"/>
      <c r="S184" s="641"/>
      <c r="T184" s="641"/>
      <c r="U184" s="641"/>
      <c r="V184" s="641"/>
      <c r="W184" s="641"/>
      <c r="X184" s="641"/>
      <c r="Y184" s="641"/>
      <c r="Z184" s="641"/>
      <c r="AA184" s="641"/>
      <c r="AB184" s="641"/>
      <c r="AC184" s="641"/>
      <c r="AD184" s="641"/>
      <c r="AE184" s="641"/>
      <c r="AF184" s="641"/>
      <c r="AG184" s="641"/>
      <c r="AH184" s="641"/>
      <c r="AI184" s="641"/>
      <c r="AJ184" s="641"/>
      <c r="AK184" s="641"/>
      <c r="AL184" s="641"/>
      <c r="AM184" s="641"/>
      <c r="AN184" s="641"/>
      <c r="AO184" s="641"/>
      <c r="AP184" s="641"/>
      <c r="AQ184" s="641"/>
      <c r="AR184" s="641"/>
      <c r="AS184" s="641"/>
      <c r="AT184" s="641"/>
      <c r="AU184" s="641"/>
      <c r="AV184" s="641"/>
      <c r="AW184" s="641"/>
      <c r="AX184" s="641"/>
      <c r="AY184" s="641"/>
      <c r="AZ184" s="641"/>
      <c r="BA184" s="641"/>
      <c r="BB184" s="641"/>
      <c r="BC184" s="641"/>
      <c r="BD184" s="641"/>
      <c r="BE184" s="641"/>
      <c r="BF184" s="641"/>
      <c r="BG184" s="641"/>
      <c r="BH184" s="641"/>
      <c r="BI184" s="641"/>
      <c r="BJ184" s="642"/>
      <c r="BK184" s="94" t="s">
        <v>643</v>
      </c>
      <c r="BL184" s="95"/>
      <c r="BM184" s="95"/>
      <c r="BN184" s="95"/>
      <c r="BO184" s="95"/>
      <c r="BP184" s="95"/>
      <c r="BQ184" s="95"/>
      <c r="BR184" s="570"/>
      <c r="BS184" s="480"/>
      <c r="BT184" s="481"/>
      <c r="BU184" s="481"/>
      <c r="BV184" s="481"/>
      <c r="BW184" s="481"/>
      <c r="BX184" s="481"/>
      <c r="BY184" s="481"/>
      <c r="BZ184" s="481"/>
      <c r="CA184" s="481"/>
      <c r="CB184" s="481"/>
      <c r="CC184" s="481"/>
      <c r="CD184" s="481"/>
      <c r="CE184" s="481"/>
      <c r="CF184" s="481"/>
      <c r="CG184" s="481"/>
      <c r="CH184" s="481"/>
      <c r="CI184" s="481"/>
      <c r="CJ184" s="481"/>
      <c r="CK184" s="481"/>
      <c r="CL184" s="481"/>
      <c r="CM184" s="481"/>
      <c r="CN184" s="481"/>
      <c r="CO184" s="481"/>
      <c r="CP184" s="481"/>
      <c r="CQ184" s="481"/>
      <c r="CR184" s="481"/>
      <c r="CS184" s="481"/>
      <c r="CT184" s="481"/>
      <c r="CU184" s="481"/>
      <c r="CV184" s="481"/>
      <c r="CW184" s="482"/>
      <c r="CX184" s="480"/>
      <c r="CY184" s="481"/>
      <c r="CZ184" s="481"/>
      <c r="DA184" s="481"/>
      <c r="DB184" s="481"/>
      <c r="DC184" s="481"/>
      <c r="DD184" s="481"/>
      <c r="DE184" s="481"/>
      <c r="DF184" s="481"/>
      <c r="DG184" s="481"/>
      <c r="DH184" s="481"/>
      <c r="DI184" s="481"/>
      <c r="DJ184" s="481"/>
      <c r="DK184" s="481"/>
      <c r="DL184" s="481"/>
      <c r="DM184" s="481"/>
      <c r="DN184" s="481"/>
      <c r="DO184" s="481"/>
      <c r="DP184" s="481"/>
      <c r="DQ184" s="481"/>
      <c r="DR184" s="481"/>
      <c r="DS184" s="481"/>
      <c r="DT184" s="481"/>
      <c r="DU184" s="481"/>
      <c r="DV184" s="481"/>
      <c r="DW184" s="481"/>
      <c r="DX184" s="481"/>
      <c r="DY184" s="481"/>
      <c r="DZ184" s="481"/>
      <c r="EA184" s="481"/>
      <c r="EB184" s="482"/>
      <c r="EC184" s="480"/>
      <c r="ED184" s="481"/>
      <c r="EE184" s="481"/>
      <c r="EF184" s="481"/>
      <c r="EG184" s="481"/>
      <c r="EH184" s="481"/>
      <c r="EI184" s="481"/>
      <c r="EJ184" s="481"/>
      <c r="EK184" s="481"/>
      <c r="EL184" s="481"/>
      <c r="EM184" s="481"/>
      <c r="EN184" s="481"/>
      <c r="EO184" s="481"/>
      <c r="EP184" s="481"/>
      <c r="EQ184" s="481"/>
      <c r="ER184" s="481"/>
      <c r="ES184" s="481"/>
      <c r="ET184" s="481"/>
      <c r="EU184" s="481"/>
      <c r="EV184" s="481"/>
      <c r="EW184" s="481"/>
      <c r="EX184" s="481"/>
      <c r="EY184" s="481"/>
      <c r="EZ184" s="481"/>
      <c r="FA184" s="481"/>
      <c r="FB184" s="481"/>
      <c r="FC184" s="481"/>
      <c r="FD184" s="481"/>
      <c r="FE184" s="481"/>
      <c r="FF184" s="481"/>
      <c r="FG184" s="611"/>
    </row>
    <row r="185" spans="1:163" s="51" customFormat="1" ht="18" customHeight="1">
      <c r="A185" s="643" t="s">
        <v>691</v>
      </c>
      <c r="B185" s="643"/>
      <c r="C185" s="643"/>
      <c r="D185" s="643"/>
      <c r="E185" s="643"/>
      <c r="F185" s="643"/>
      <c r="G185" s="643"/>
      <c r="H185" s="643"/>
      <c r="I185" s="643"/>
      <c r="J185" s="643"/>
      <c r="K185" s="643"/>
      <c r="L185" s="643"/>
      <c r="M185" s="643"/>
      <c r="N185" s="643"/>
      <c r="O185" s="643"/>
      <c r="P185" s="643"/>
      <c r="Q185" s="643"/>
      <c r="R185" s="643"/>
      <c r="S185" s="643"/>
      <c r="T185" s="643"/>
      <c r="U185" s="643"/>
      <c r="V185" s="643"/>
      <c r="W185" s="643"/>
      <c r="X185" s="643"/>
      <c r="Y185" s="643"/>
      <c r="Z185" s="643"/>
      <c r="AA185" s="643"/>
      <c r="AB185" s="643"/>
      <c r="AC185" s="643"/>
      <c r="AD185" s="643"/>
      <c r="AE185" s="643"/>
      <c r="AF185" s="643"/>
      <c r="AG185" s="643"/>
      <c r="AH185" s="643"/>
      <c r="AI185" s="643"/>
      <c r="AJ185" s="643"/>
      <c r="AK185" s="643"/>
      <c r="AL185" s="643"/>
      <c r="AM185" s="643"/>
      <c r="AN185" s="643"/>
      <c r="AO185" s="643"/>
      <c r="AP185" s="643"/>
      <c r="AQ185" s="643"/>
      <c r="AR185" s="643"/>
      <c r="AS185" s="643"/>
      <c r="AT185" s="643"/>
      <c r="AU185" s="643"/>
      <c r="AV185" s="643"/>
      <c r="AW185" s="643"/>
      <c r="AX185" s="643"/>
      <c r="AY185" s="643"/>
      <c r="AZ185" s="643"/>
      <c r="BA185" s="643"/>
      <c r="BB185" s="643"/>
      <c r="BC185" s="643"/>
      <c r="BD185" s="643"/>
      <c r="BE185" s="643"/>
      <c r="BF185" s="643"/>
      <c r="BG185" s="643"/>
      <c r="BH185" s="643"/>
      <c r="BI185" s="643"/>
      <c r="BJ185" s="644"/>
      <c r="BK185" s="94" t="s">
        <v>687</v>
      </c>
      <c r="BL185" s="95"/>
      <c r="BM185" s="95"/>
      <c r="BN185" s="95"/>
      <c r="BO185" s="95"/>
      <c r="BP185" s="95"/>
      <c r="BQ185" s="95"/>
      <c r="BR185" s="570"/>
      <c r="BS185" s="480"/>
      <c r="BT185" s="481"/>
      <c r="BU185" s="481"/>
      <c r="BV185" s="481"/>
      <c r="BW185" s="481"/>
      <c r="BX185" s="481"/>
      <c r="BY185" s="481"/>
      <c r="BZ185" s="481"/>
      <c r="CA185" s="481"/>
      <c r="CB185" s="481"/>
      <c r="CC185" s="481"/>
      <c r="CD185" s="481"/>
      <c r="CE185" s="481"/>
      <c r="CF185" s="481"/>
      <c r="CG185" s="481"/>
      <c r="CH185" s="481"/>
      <c r="CI185" s="481"/>
      <c r="CJ185" s="481"/>
      <c r="CK185" s="481"/>
      <c r="CL185" s="481"/>
      <c r="CM185" s="481"/>
      <c r="CN185" s="481"/>
      <c r="CO185" s="481"/>
      <c r="CP185" s="481"/>
      <c r="CQ185" s="481"/>
      <c r="CR185" s="481"/>
      <c r="CS185" s="481"/>
      <c r="CT185" s="481"/>
      <c r="CU185" s="481"/>
      <c r="CV185" s="481"/>
      <c r="CW185" s="482"/>
      <c r="CX185" s="480"/>
      <c r="CY185" s="481"/>
      <c r="CZ185" s="481"/>
      <c r="DA185" s="481"/>
      <c r="DB185" s="481"/>
      <c r="DC185" s="481"/>
      <c r="DD185" s="481"/>
      <c r="DE185" s="481"/>
      <c r="DF185" s="481"/>
      <c r="DG185" s="481"/>
      <c r="DH185" s="481"/>
      <c r="DI185" s="481"/>
      <c r="DJ185" s="481"/>
      <c r="DK185" s="481"/>
      <c r="DL185" s="481"/>
      <c r="DM185" s="481"/>
      <c r="DN185" s="481"/>
      <c r="DO185" s="481"/>
      <c r="DP185" s="481"/>
      <c r="DQ185" s="481"/>
      <c r="DR185" s="481"/>
      <c r="DS185" s="481"/>
      <c r="DT185" s="481"/>
      <c r="DU185" s="481"/>
      <c r="DV185" s="481"/>
      <c r="DW185" s="481"/>
      <c r="DX185" s="481"/>
      <c r="DY185" s="481"/>
      <c r="DZ185" s="481"/>
      <c r="EA185" s="481"/>
      <c r="EB185" s="482"/>
      <c r="EC185" s="480"/>
      <c r="ED185" s="481"/>
      <c r="EE185" s="481"/>
      <c r="EF185" s="481"/>
      <c r="EG185" s="481"/>
      <c r="EH185" s="481"/>
      <c r="EI185" s="481"/>
      <c r="EJ185" s="481"/>
      <c r="EK185" s="481"/>
      <c r="EL185" s="481"/>
      <c r="EM185" s="481"/>
      <c r="EN185" s="481"/>
      <c r="EO185" s="481"/>
      <c r="EP185" s="481"/>
      <c r="EQ185" s="481"/>
      <c r="ER185" s="481"/>
      <c r="ES185" s="481"/>
      <c r="ET185" s="481"/>
      <c r="EU185" s="481"/>
      <c r="EV185" s="481"/>
      <c r="EW185" s="481"/>
      <c r="EX185" s="481"/>
      <c r="EY185" s="481"/>
      <c r="EZ185" s="481"/>
      <c r="FA185" s="481"/>
      <c r="FB185" s="481"/>
      <c r="FC185" s="481"/>
      <c r="FD185" s="481"/>
      <c r="FE185" s="481"/>
      <c r="FF185" s="481"/>
      <c r="FG185" s="611"/>
    </row>
    <row r="186" spans="1:163" s="51" customFormat="1" ht="25.5" customHeight="1">
      <c r="A186" s="643" t="s">
        <v>692</v>
      </c>
      <c r="B186" s="643"/>
      <c r="C186" s="643"/>
      <c r="D186" s="643"/>
      <c r="E186" s="643"/>
      <c r="F186" s="643"/>
      <c r="G186" s="643"/>
      <c r="H186" s="643"/>
      <c r="I186" s="643"/>
      <c r="J186" s="643"/>
      <c r="K186" s="643"/>
      <c r="L186" s="643"/>
      <c r="M186" s="643"/>
      <c r="N186" s="643"/>
      <c r="O186" s="643"/>
      <c r="P186" s="643"/>
      <c r="Q186" s="643"/>
      <c r="R186" s="643"/>
      <c r="S186" s="643"/>
      <c r="T186" s="643"/>
      <c r="U186" s="643"/>
      <c r="V186" s="643"/>
      <c r="W186" s="643"/>
      <c r="X186" s="643"/>
      <c r="Y186" s="643"/>
      <c r="Z186" s="643"/>
      <c r="AA186" s="643"/>
      <c r="AB186" s="643"/>
      <c r="AC186" s="643"/>
      <c r="AD186" s="643"/>
      <c r="AE186" s="643"/>
      <c r="AF186" s="643"/>
      <c r="AG186" s="643"/>
      <c r="AH186" s="643"/>
      <c r="AI186" s="643"/>
      <c r="AJ186" s="643"/>
      <c r="AK186" s="643"/>
      <c r="AL186" s="643"/>
      <c r="AM186" s="643"/>
      <c r="AN186" s="643"/>
      <c r="AO186" s="643"/>
      <c r="AP186" s="643"/>
      <c r="AQ186" s="643"/>
      <c r="AR186" s="643"/>
      <c r="AS186" s="643"/>
      <c r="AT186" s="643"/>
      <c r="AU186" s="643"/>
      <c r="AV186" s="643"/>
      <c r="AW186" s="643"/>
      <c r="AX186" s="643"/>
      <c r="AY186" s="643"/>
      <c r="AZ186" s="643"/>
      <c r="BA186" s="643"/>
      <c r="BB186" s="643"/>
      <c r="BC186" s="643"/>
      <c r="BD186" s="643"/>
      <c r="BE186" s="643"/>
      <c r="BF186" s="643"/>
      <c r="BG186" s="643"/>
      <c r="BH186" s="643"/>
      <c r="BI186" s="643"/>
      <c r="BJ186" s="644"/>
      <c r="BK186" s="94" t="s">
        <v>688</v>
      </c>
      <c r="BL186" s="95"/>
      <c r="BM186" s="95"/>
      <c r="BN186" s="95"/>
      <c r="BO186" s="95"/>
      <c r="BP186" s="95"/>
      <c r="BQ186" s="95"/>
      <c r="BR186" s="570"/>
      <c r="BS186" s="480"/>
      <c r="BT186" s="481"/>
      <c r="BU186" s="481"/>
      <c r="BV186" s="481"/>
      <c r="BW186" s="481"/>
      <c r="BX186" s="481"/>
      <c r="BY186" s="481"/>
      <c r="BZ186" s="481"/>
      <c r="CA186" s="481"/>
      <c r="CB186" s="481"/>
      <c r="CC186" s="481"/>
      <c r="CD186" s="481"/>
      <c r="CE186" s="481"/>
      <c r="CF186" s="481"/>
      <c r="CG186" s="481"/>
      <c r="CH186" s="481"/>
      <c r="CI186" s="481"/>
      <c r="CJ186" s="481"/>
      <c r="CK186" s="481"/>
      <c r="CL186" s="481"/>
      <c r="CM186" s="481"/>
      <c r="CN186" s="481"/>
      <c r="CO186" s="481"/>
      <c r="CP186" s="481"/>
      <c r="CQ186" s="481"/>
      <c r="CR186" s="481"/>
      <c r="CS186" s="481"/>
      <c r="CT186" s="481"/>
      <c r="CU186" s="481"/>
      <c r="CV186" s="481"/>
      <c r="CW186" s="482"/>
      <c r="CX186" s="480"/>
      <c r="CY186" s="481"/>
      <c r="CZ186" s="481"/>
      <c r="DA186" s="481"/>
      <c r="DB186" s="481"/>
      <c r="DC186" s="481"/>
      <c r="DD186" s="481"/>
      <c r="DE186" s="481"/>
      <c r="DF186" s="481"/>
      <c r="DG186" s="481"/>
      <c r="DH186" s="481"/>
      <c r="DI186" s="481"/>
      <c r="DJ186" s="481"/>
      <c r="DK186" s="481"/>
      <c r="DL186" s="481"/>
      <c r="DM186" s="481"/>
      <c r="DN186" s="481"/>
      <c r="DO186" s="481"/>
      <c r="DP186" s="481"/>
      <c r="DQ186" s="481"/>
      <c r="DR186" s="481"/>
      <c r="DS186" s="481"/>
      <c r="DT186" s="481"/>
      <c r="DU186" s="481"/>
      <c r="DV186" s="481"/>
      <c r="DW186" s="481"/>
      <c r="DX186" s="481"/>
      <c r="DY186" s="481"/>
      <c r="DZ186" s="481"/>
      <c r="EA186" s="481"/>
      <c r="EB186" s="482"/>
      <c r="EC186" s="480"/>
      <c r="ED186" s="481"/>
      <c r="EE186" s="481"/>
      <c r="EF186" s="481"/>
      <c r="EG186" s="481"/>
      <c r="EH186" s="481"/>
      <c r="EI186" s="481"/>
      <c r="EJ186" s="481"/>
      <c r="EK186" s="481"/>
      <c r="EL186" s="481"/>
      <c r="EM186" s="481"/>
      <c r="EN186" s="481"/>
      <c r="EO186" s="481"/>
      <c r="EP186" s="481"/>
      <c r="EQ186" s="481"/>
      <c r="ER186" s="481"/>
      <c r="ES186" s="481"/>
      <c r="ET186" s="481"/>
      <c r="EU186" s="481"/>
      <c r="EV186" s="481"/>
      <c r="EW186" s="481"/>
      <c r="EX186" s="481"/>
      <c r="EY186" s="481"/>
      <c r="EZ186" s="481"/>
      <c r="FA186" s="481"/>
      <c r="FB186" s="481"/>
      <c r="FC186" s="481"/>
      <c r="FD186" s="481"/>
      <c r="FE186" s="481"/>
      <c r="FF186" s="481"/>
      <c r="FG186" s="611"/>
    </row>
    <row r="187" spans="1:163" s="51" customFormat="1" ht="2.25" customHeight="1" thickBot="1">
      <c r="A187" s="646"/>
      <c r="B187" s="646"/>
      <c r="C187" s="646"/>
      <c r="D187" s="646"/>
      <c r="E187" s="646"/>
      <c r="F187" s="646"/>
      <c r="G187" s="646"/>
      <c r="H187" s="646"/>
      <c r="I187" s="646"/>
      <c r="J187" s="646"/>
      <c r="K187" s="646"/>
      <c r="L187" s="646"/>
      <c r="M187" s="646"/>
      <c r="N187" s="646"/>
      <c r="O187" s="646"/>
      <c r="P187" s="646"/>
      <c r="Q187" s="646"/>
      <c r="R187" s="646"/>
      <c r="S187" s="646"/>
      <c r="T187" s="646"/>
      <c r="U187" s="646"/>
      <c r="V187" s="646"/>
      <c r="W187" s="646"/>
      <c r="X187" s="646"/>
      <c r="Y187" s="646"/>
      <c r="Z187" s="646"/>
      <c r="AA187" s="646"/>
      <c r="AB187" s="646"/>
      <c r="AC187" s="646"/>
      <c r="AD187" s="646"/>
      <c r="AE187" s="646"/>
      <c r="AF187" s="646"/>
      <c r="AG187" s="646"/>
      <c r="AH187" s="646"/>
      <c r="AI187" s="646"/>
      <c r="AJ187" s="646"/>
      <c r="AK187" s="646"/>
      <c r="AL187" s="646"/>
      <c r="AM187" s="646"/>
      <c r="AN187" s="646"/>
      <c r="AO187" s="646"/>
      <c r="AP187" s="646"/>
      <c r="AQ187" s="646"/>
      <c r="AR187" s="646"/>
      <c r="AS187" s="646"/>
      <c r="AT187" s="646"/>
      <c r="AU187" s="646"/>
      <c r="AV187" s="646"/>
      <c r="AW187" s="646"/>
      <c r="AX187" s="646"/>
      <c r="AY187" s="646"/>
      <c r="AZ187" s="646"/>
      <c r="BA187" s="646"/>
      <c r="BB187" s="646"/>
      <c r="BC187" s="646"/>
      <c r="BD187" s="646"/>
      <c r="BE187" s="646"/>
      <c r="BF187" s="646"/>
      <c r="BG187" s="646"/>
      <c r="BH187" s="646"/>
      <c r="BI187" s="646"/>
      <c r="BJ187" s="647"/>
      <c r="BK187" s="630"/>
      <c r="BL187" s="631"/>
      <c r="BM187" s="631"/>
      <c r="BN187" s="631"/>
      <c r="BO187" s="631"/>
      <c r="BP187" s="631"/>
      <c r="BQ187" s="631"/>
      <c r="BR187" s="632"/>
      <c r="BS187" s="396"/>
      <c r="BT187" s="397"/>
      <c r="BU187" s="397"/>
      <c r="BV187" s="397"/>
      <c r="BW187" s="397"/>
      <c r="BX187" s="397"/>
      <c r="BY187" s="397"/>
      <c r="BZ187" s="397"/>
      <c r="CA187" s="397"/>
      <c r="CB187" s="397"/>
      <c r="CC187" s="397"/>
      <c r="CD187" s="397"/>
      <c r="CE187" s="397"/>
      <c r="CF187" s="397"/>
      <c r="CG187" s="397"/>
      <c r="CH187" s="397"/>
      <c r="CI187" s="397"/>
      <c r="CJ187" s="397"/>
      <c r="CK187" s="397"/>
      <c r="CL187" s="397"/>
      <c r="CM187" s="397"/>
      <c r="CN187" s="397"/>
      <c r="CO187" s="397"/>
      <c r="CP187" s="397"/>
      <c r="CQ187" s="397"/>
      <c r="CR187" s="397"/>
      <c r="CS187" s="397"/>
      <c r="CT187" s="397"/>
      <c r="CU187" s="397"/>
      <c r="CV187" s="397"/>
      <c r="CW187" s="398"/>
      <c r="CX187" s="396"/>
      <c r="CY187" s="397"/>
      <c r="CZ187" s="397"/>
      <c r="DA187" s="397"/>
      <c r="DB187" s="397"/>
      <c r="DC187" s="397"/>
      <c r="DD187" s="397"/>
      <c r="DE187" s="397"/>
      <c r="DF187" s="397"/>
      <c r="DG187" s="397"/>
      <c r="DH187" s="397"/>
      <c r="DI187" s="397"/>
      <c r="DJ187" s="397"/>
      <c r="DK187" s="397"/>
      <c r="DL187" s="397"/>
      <c r="DM187" s="397"/>
      <c r="DN187" s="397"/>
      <c r="DO187" s="397"/>
      <c r="DP187" s="397"/>
      <c r="DQ187" s="397"/>
      <c r="DR187" s="397"/>
      <c r="DS187" s="397"/>
      <c r="DT187" s="397"/>
      <c r="DU187" s="397"/>
      <c r="DV187" s="397"/>
      <c r="DW187" s="397"/>
      <c r="DX187" s="397"/>
      <c r="DY187" s="397"/>
      <c r="DZ187" s="397"/>
      <c r="EA187" s="397"/>
      <c r="EB187" s="398"/>
      <c r="EC187" s="396"/>
      <c r="ED187" s="397"/>
      <c r="EE187" s="397"/>
      <c r="EF187" s="397"/>
      <c r="EG187" s="397"/>
      <c r="EH187" s="397"/>
      <c r="EI187" s="397"/>
      <c r="EJ187" s="397"/>
      <c r="EK187" s="397"/>
      <c r="EL187" s="397"/>
      <c r="EM187" s="397"/>
      <c r="EN187" s="397"/>
      <c r="EO187" s="397"/>
      <c r="EP187" s="397"/>
      <c r="EQ187" s="397"/>
      <c r="ER187" s="397"/>
      <c r="ES187" s="397"/>
      <c r="ET187" s="397"/>
      <c r="EU187" s="397"/>
      <c r="EV187" s="397"/>
      <c r="EW187" s="397"/>
      <c r="EX187" s="397"/>
      <c r="EY187" s="397"/>
      <c r="EZ187" s="397"/>
      <c r="FA187" s="397"/>
      <c r="FB187" s="397"/>
      <c r="FC187" s="397"/>
      <c r="FD187" s="397"/>
      <c r="FE187" s="397"/>
      <c r="FF187" s="397"/>
      <c r="FG187" s="419"/>
    </row>
    <row r="188" spans="1:163" s="51" customFormat="1" ht="24" customHeight="1">
      <c r="A188" s="633" t="s">
        <v>689</v>
      </c>
      <c r="B188" s="633"/>
      <c r="C188" s="633"/>
      <c r="D188" s="633"/>
      <c r="E188" s="633"/>
      <c r="F188" s="633"/>
      <c r="G188" s="633"/>
      <c r="H188" s="633"/>
      <c r="I188" s="633"/>
      <c r="J188" s="633"/>
      <c r="K188" s="633"/>
      <c r="L188" s="633"/>
      <c r="M188" s="633"/>
      <c r="N188" s="633"/>
      <c r="O188" s="633"/>
      <c r="P188" s="633"/>
      <c r="Q188" s="633"/>
      <c r="R188" s="633"/>
      <c r="S188" s="633"/>
      <c r="T188" s="633"/>
      <c r="U188" s="633"/>
      <c r="V188" s="633"/>
      <c r="W188" s="633"/>
      <c r="X188" s="633"/>
      <c r="Y188" s="633"/>
      <c r="Z188" s="633"/>
      <c r="AA188" s="633"/>
      <c r="AB188" s="633"/>
      <c r="AC188" s="633"/>
      <c r="AD188" s="633"/>
      <c r="AE188" s="633"/>
      <c r="AF188" s="633"/>
      <c r="AG188" s="633"/>
      <c r="AH188" s="633"/>
      <c r="AI188" s="633"/>
      <c r="AJ188" s="633"/>
      <c r="AK188" s="633"/>
      <c r="AL188" s="633"/>
      <c r="AM188" s="633"/>
      <c r="AN188" s="633"/>
      <c r="AO188" s="633"/>
      <c r="AP188" s="633"/>
      <c r="AQ188" s="633"/>
      <c r="AR188" s="633"/>
      <c r="AS188" s="633"/>
      <c r="AT188" s="633"/>
      <c r="AU188" s="633"/>
      <c r="AV188" s="633"/>
      <c r="AW188" s="633"/>
      <c r="AX188" s="633"/>
      <c r="AY188" s="633"/>
      <c r="AZ188" s="633"/>
      <c r="BA188" s="633"/>
      <c r="BB188" s="633"/>
      <c r="BC188" s="633"/>
      <c r="BD188" s="633"/>
      <c r="BE188" s="633"/>
      <c r="BF188" s="633"/>
      <c r="BG188" s="633"/>
      <c r="BH188" s="633"/>
      <c r="BI188" s="633"/>
      <c r="BJ188" s="638"/>
      <c r="BK188" s="94" t="s">
        <v>377</v>
      </c>
      <c r="BL188" s="95"/>
      <c r="BM188" s="95"/>
      <c r="BN188" s="95"/>
      <c r="BO188" s="95"/>
      <c r="BP188" s="95"/>
      <c r="BQ188" s="95"/>
      <c r="BR188" s="570"/>
      <c r="BS188" s="480"/>
      <c r="BT188" s="481"/>
      <c r="BU188" s="481"/>
      <c r="BV188" s="481"/>
      <c r="BW188" s="481"/>
      <c r="BX188" s="481"/>
      <c r="BY188" s="481"/>
      <c r="BZ188" s="481"/>
      <c r="CA188" s="481"/>
      <c r="CB188" s="481"/>
      <c r="CC188" s="481"/>
      <c r="CD188" s="481"/>
      <c r="CE188" s="481"/>
      <c r="CF188" s="481"/>
      <c r="CG188" s="481"/>
      <c r="CH188" s="481"/>
      <c r="CI188" s="481"/>
      <c r="CJ188" s="481"/>
      <c r="CK188" s="481"/>
      <c r="CL188" s="481"/>
      <c r="CM188" s="481"/>
      <c r="CN188" s="481"/>
      <c r="CO188" s="481"/>
      <c r="CP188" s="481"/>
      <c r="CQ188" s="481"/>
      <c r="CR188" s="481"/>
      <c r="CS188" s="481"/>
      <c r="CT188" s="481"/>
      <c r="CU188" s="481"/>
      <c r="CV188" s="481"/>
      <c r="CW188" s="482"/>
      <c r="CX188" s="480"/>
      <c r="CY188" s="481"/>
      <c r="CZ188" s="481"/>
      <c r="DA188" s="481"/>
      <c r="DB188" s="481"/>
      <c r="DC188" s="481"/>
      <c r="DD188" s="481"/>
      <c r="DE188" s="481"/>
      <c r="DF188" s="481"/>
      <c r="DG188" s="481"/>
      <c r="DH188" s="481"/>
      <c r="DI188" s="481"/>
      <c r="DJ188" s="481"/>
      <c r="DK188" s="481"/>
      <c r="DL188" s="481"/>
      <c r="DM188" s="481"/>
      <c r="DN188" s="481"/>
      <c r="DO188" s="481"/>
      <c r="DP188" s="481"/>
      <c r="DQ188" s="481"/>
      <c r="DR188" s="481"/>
      <c r="DS188" s="481"/>
      <c r="DT188" s="481"/>
      <c r="DU188" s="481"/>
      <c r="DV188" s="481"/>
      <c r="DW188" s="481"/>
      <c r="DX188" s="481"/>
      <c r="DY188" s="481"/>
      <c r="DZ188" s="481"/>
      <c r="EA188" s="481"/>
      <c r="EB188" s="482"/>
      <c r="EC188" s="480"/>
      <c r="ED188" s="481"/>
      <c r="EE188" s="481"/>
      <c r="EF188" s="481"/>
      <c r="EG188" s="481"/>
      <c r="EH188" s="481"/>
      <c r="EI188" s="481"/>
      <c r="EJ188" s="481"/>
      <c r="EK188" s="481"/>
      <c r="EL188" s="481"/>
      <c r="EM188" s="481"/>
      <c r="EN188" s="481"/>
      <c r="EO188" s="481"/>
      <c r="EP188" s="481"/>
      <c r="EQ188" s="481"/>
      <c r="ER188" s="481"/>
      <c r="ES188" s="481"/>
      <c r="ET188" s="481"/>
      <c r="EU188" s="481"/>
      <c r="EV188" s="481"/>
      <c r="EW188" s="481"/>
      <c r="EX188" s="481"/>
      <c r="EY188" s="481"/>
      <c r="EZ188" s="481"/>
      <c r="FA188" s="481"/>
      <c r="FB188" s="481"/>
      <c r="FC188" s="481"/>
      <c r="FD188" s="481"/>
      <c r="FE188" s="481"/>
      <c r="FF188" s="481"/>
      <c r="FG188" s="611"/>
    </row>
    <row r="189" spans="1:163" s="51" customFormat="1" ht="2.25" customHeight="1" thickBot="1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629"/>
      <c r="BK189" s="630"/>
      <c r="BL189" s="631"/>
      <c r="BM189" s="631"/>
      <c r="BN189" s="631"/>
      <c r="BO189" s="631"/>
      <c r="BP189" s="631"/>
      <c r="BQ189" s="631"/>
      <c r="BR189" s="632"/>
      <c r="BS189" s="396"/>
      <c r="BT189" s="397"/>
      <c r="BU189" s="397"/>
      <c r="BV189" s="397"/>
      <c r="BW189" s="397"/>
      <c r="BX189" s="397"/>
      <c r="BY189" s="397"/>
      <c r="BZ189" s="397"/>
      <c r="CA189" s="397"/>
      <c r="CB189" s="397"/>
      <c r="CC189" s="397"/>
      <c r="CD189" s="397"/>
      <c r="CE189" s="397"/>
      <c r="CF189" s="397"/>
      <c r="CG189" s="397"/>
      <c r="CH189" s="397"/>
      <c r="CI189" s="397"/>
      <c r="CJ189" s="397"/>
      <c r="CK189" s="397"/>
      <c r="CL189" s="397"/>
      <c r="CM189" s="397"/>
      <c r="CN189" s="397"/>
      <c r="CO189" s="397"/>
      <c r="CP189" s="397"/>
      <c r="CQ189" s="397"/>
      <c r="CR189" s="397"/>
      <c r="CS189" s="397"/>
      <c r="CT189" s="397"/>
      <c r="CU189" s="397"/>
      <c r="CV189" s="397"/>
      <c r="CW189" s="398"/>
      <c r="CX189" s="396"/>
      <c r="CY189" s="397"/>
      <c r="CZ189" s="397"/>
      <c r="DA189" s="397"/>
      <c r="DB189" s="397"/>
      <c r="DC189" s="397"/>
      <c r="DD189" s="397"/>
      <c r="DE189" s="397"/>
      <c r="DF189" s="397"/>
      <c r="DG189" s="397"/>
      <c r="DH189" s="397"/>
      <c r="DI189" s="397"/>
      <c r="DJ189" s="397"/>
      <c r="DK189" s="397"/>
      <c r="DL189" s="397"/>
      <c r="DM189" s="397"/>
      <c r="DN189" s="397"/>
      <c r="DO189" s="397"/>
      <c r="DP189" s="397"/>
      <c r="DQ189" s="397"/>
      <c r="DR189" s="397"/>
      <c r="DS189" s="397"/>
      <c r="DT189" s="397"/>
      <c r="DU189" s="397"/>
      <c r="DV189" s="397"/>
      <c r="DW189" s="397"/>
      <c r="DX189" s="397"/>
      <c r="DY189" s="397"/>
      <c r="DZ189" s="397"/>
      <c r="EA189" s="397"/>
      <c r="EB189" s="398"/>
      <c r="EC189" s="396"/>
      <c r="ED189" s="397"/>
      <c r="EE189" s="397"/>
      <c r="EF189" s="397"/>
      <c r="EG189" s="397"/>
      <c r="EH189" s="397"/>
      <c r="EI189" s="397"/>
      <c r="EJ189" s="397"/>
      <c r="EK189" s="397"/>
      <c r="EL189" s="397"/>
      <c r="EM189" s="397"/>
      <c r="EN189" s="397"/>
      <c r="EO189" s="397"/>
      <c r="EP189" s="397"/>
      <c r="EQ189" s="397"/>
      <c r="ER189" s="397"/>
      <c r="ES189" s="397"/>
      <c r="ET189" s="397"/>
      <c r="EU189" s="397"/>
      <c r="EV189" s="397"/>
      <c r="EW189" s="397"/>
      <c r="EX189" s="397"/>
      <c r="EY189" s="397"/>
      <c r="EZ189" s="397"/>
      <c r="FA189" s="397"/>
      <c r="FB189" s="397"/>
      <c r="FC189" s="397"/>
      <c r="FD189" s="397"/>
      <c r="FE189" s="397"/>
      <c r="FF189" s="397"/>
      <c r="FG189" s="419"/>
    </row>
    <row r="190" ht="3" customHeight="1"/>
    <row r="191" ht="15" customHeight="1">
      <c r="FG191" s="29" t="s">
        <v>695</v>
      </c>
    </row>
    <row r="192" spans="2:163" s="44" customFormat="1" ht="15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 t="s">
        <v>696</v>
      </c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</row>
    <row r="193" ht="9.75" customHeight="1"/>
    <row r="194" spans="1:163" ht="18" customHeight="1">
      <c r="A194" s="444" t="s">
        <v>703</v>
      </c>
      <c r="B194" s="444"/>
      <c r="C194" s="444"/>
      <c r="D194" s="444"/>
      <c r="E194" s="444"/>
      <c r="F194" s="444"/>
      <c r="G194" s="444"/>
      <c r="H194" s="444"/>
      <c r="I194" s="444"/>
      <c r="J194" s="444"/>
      <c r="K194" s="444"/>
      <c r="L194" s="444"/>
      <c r="M194" s="444"/>
      <c r="N194" s="444"/>
      <c r="O194" s="444"/>
      <c r="P194" s="444"/>
      <c r="Q194" s="444"/>
      <c r="R194" s="444"/>
      <c r="S194" s="444"/>
      <c r="T194" s="444"/>
      <c r="U194" s="444"/>
      <c r="V194" s="444"/>
      <c r="W194" s="444"/>
      <c r="X194" s="444"/>
      <c r="Y194" s="444"/>
      <c r="Z194" s="444"/>
      <c r="AA194" s="444"/>
      <c r="AB194" s="444"/>
      <c r="AC194" s="444"/>
      <c r="AD194" s="444"/>
      <c r="AE194" s="444"/>
      <c r="AF194" s="444"/>
      <c r="AG194" s="444"/>
      <c r="AH194" s="444"/>
      <c r="AI194" s="444"/>
      <c r="AJ194" s="444"/>
      <c r="AK194" s="444"/>
      <c r="AL194" s="444"/>
      <c r="AM194" s="444"/>
      <c r="AN194" s="444"/>
      <c r="AO194" s="444"/>
      <c r="AP194" s="444"/>
      <c r="AQ194" s="444"/>
      <c r="AR194" s="444"/>
      <c r="AS194" s="444"/>
      <c r="AT194" s="444"/>
      <c r="AU194" s="444"/>
      <c r="AV194" s="444"/>
      <c r="AW194" s="444"/>
      <c r="AX194" s="444"/>
      <c r="AY194" s="444"/>
      <c r="AZ194" s="444"/>
      <c r="BA194" s="444"/>
      <c r="BB194" s="444"/>
      <c r="BC194" s="444"/>
      <c r="BD194" s="444"/>
      <c r="BE194" s="444"/>
      <c r="BF194" s="444"/>
      <c r="BG194" s="444"/>
      <c r="BH194" s="444"/>
      <c r="BI194" s="444"/>
      <c r="BJ194" s="445"/>
      <c r="BK194" s="443" t="s">
        <v>701</v>
      </c>
      <c r="BL194" s="444"/>
      <c r="BM194" s="444"/>
      <c r="BN194" s="444"/>
      <c r="BO194" s="444"/>
      <c r="BP194" s="444"/>
      <c r="BQ194" s="444"/>
      <c r="BR194" s="444"/>
      <c r="BS194" s="444"/>
      <c r="BT194" s="444"/>
      <c r="BU194" s="444"/>
      <c r="BV194" s="444"/>
      <c r="BW194" s="444"/>
      <c r="BX194" s="444"/>
      <c r="BY194" s="444"/>
      <c r="BZ194" s="444"/>
      <c r="CA194" s="444"/>
      <c r="CB194" s="444"/>
      <c r="CC194" s="444"/>
      <c r="CD194" s="444"/>
      <c r="CE194" s="444"/>
      <c r="CF194" s="444"/>
      <c r="CG194" s="444"/>
      <c r="CH194" s="444"/>
      <c r="CI194" s="444"/>
      <c r="CJ194" s="444"/>
      <c r="CK194" s="444"/>
      <c r="CL194" s="444"/>
      <c r="CM194" s="444"/>
      <c r="CN194" s="444"/>
      <c r="CO194" s="444"/>
      <c r="CP194" s="618" t="s">
        <v>700</v>
      </c>
      <c r="CQ194" s="619"/>
      <c r="CR194" s="619"/>
      <c r="CS194" s="619"/>
      <c r="CT194" s="619"/>
      <c r="CU194" s="619"/>
      <c r="CV194" s="619"/>
      <c r="CW194" s="619"/>
      <c r="CX194" s="619"/>
      <c r="CY194" s="619"/>
      <c r="CZ194" s="619"/>
      <c r="DA194" s="619"/>
      <c r="DB194" s="619"/>
      <c r="DC194" s="619"/>
      <c r="DD194" s="619"/>
      <c r="DE194" s="619"/>
      <c r="DF194" s="619"/>
      <c r="DG194" s="619"/>
      <c r="DH194" s="619"/>
      <c r="DI194" s="619"/>
      <c r="DJ194" s="619"/>
      <c r="DK194" s="619"/>
      <c r="DL194" s="619"/>
      <c r="DM194" s="619"/>
      <c r="DN194" s="619"/>
      <c r="DO194" s="619"/>
      <c r="DP194" s="619"/>
      <c r="DQ194" s="619"/>
      <c r="DR194" s="619"/>
      <c r="DS194" s="619"/>
      <c r="DT194" s="619"/>
      <c r="DU194" s="619"/>
      <c r="DV194" s="619"/>
      <c r="DW194" s="619"/>
      <c r="DX194" s="619"/>
      <c r="DY194" s="620"/>
      <c r="DZ194" s="443" t="s">
        <v>702</v>
      </c>
      <c r="EA194" s="444"/>
      <c r="EB194" s="444"/>
      <c r="EC194" s="444"/>
      <c r="ED194" s="444"/>
      <c r="EE194" s="444"/>
      <c r="EF194" s="444"/>
      <c r="EG194" s="444"/>
      <c r="EH194" s="444"/>
      <c r="EI194" s="444"/>
      <c r="EJ194" s="444"/>
      <c r="EK194" s="444"/>
      <c r="EL194" s="444"/>
      <c r="EM194" s="444"/>
      <c r="EN194" s="444"/>
      <c r="EO194" s="444"/>
      <c r="EP194" s="444"/>
      <c r="EQ194" s="444"/>
      <c r="ER194" s="444"/>
      <c r="ES194" s="444"/>
      <c r="ET194" s="444"/>
      <c r="EU194" s="444"/>
      <c r="EV194" s="444"/>
      <c r="EW194" s="444"/>
      <c r="EX194" s="444"/>
      <c r="EY194" s="444"/>
      <c r="EZ194" s="444"/>
      <c r="FA194" s="444"/>
      <c r="FB194" s="444"/>
      <c r="FC194" s="444"/>
      <c r="FD194" s="444"/>
      <c r="FE194" s="444"/>
      <c r="FF194" s="444"/>
      <c r="FG194" s="444"/>
    </row>
    <row r="195" spans="1:163" ht="24.75" customHeight="1">
      <c r="A195" s="447"/>
      <c r="B195" s="447"/>
      <c r="C195" s="447"/>
      <c r="D195" s="447"/>
      <c r="E195" s="447"/>
      <c r="F195" s="447"/>
      <c r="G195" s="447"/>
      <c r="H195" s="447"/>
      <c r="I195" s="447"/>
      <c r="J195" s="447"/>
      <c r="K195" s="447"/>
      <c r="L195" s="447"/>
      <c r="M195" s="447"/>
      <c r="N195" s="447"/>
      <c r="O195" s="447"/>
      <c r="P195" s="447"/>
      <c r="Q195" s="447"/>
      <c r="R195" s="447"/>
      <c r="S195" s="447"/>
      <c r="T195" s="447"/>
      <c r="U195" s="447"/>
      <c r="V195" s="447"/>
      <c r="W195" s="447"/>
      <c r="X195" s="447"/>
      <c r="Y195" s="447"/>
      <c r="Z195" s="447"/>
      <c r="AA195" s="447"/>
      <c r="AB195" s="447"/>
      <c r="AC195" s="447"/>
      <c r="AD195" s="447"/>
      <c r="AE195" s="447"/>
      <c r="AF195" s="447"/>
      <c r="AG195" s="447"/>
      <c r="AH195" s="447"/>
      <c r="AI195" s="447"/>
      <c r="AJ195" s="447"/>
      <c r="AK195" s="447"/>
      <c r="AL195" s="447"/>
      <c r="AM195" s="447"/>
      <c r="AN195" s="447"/>
      <c r="AO195" s="447"/>
      <c r="AP195" s="447"/>
      <c r="AQ195" s="447"/>
      <c r="AR195" s="447"/>
      <c r="AS195" s="447"/>
      <c r="AT195" s="447"/>
      <c r="AU195" s="447"/>
      <c r="AV195" s="447"/>
      <c r="AW195" s="447"/>
      <c r="AX195" s="447"/>
      <c r="AY195" s="447"/>
      <c r="AZ195" s="447"/>
      <c r="BA195" s="447"/>
      <c r="BB195" s="447"/>
      <c r="BC195" s="447"/>
      <c r="BD195" s="447"/>
      <c r="BE195" s="447"/>
      <c r="BF195" s="447"/>
      <c r="BG195" s="447"/>
      <c r="BH195" s="447"/>
      <c r="BI195" s="447"/>
      <c r="BJ195" s="448"/>
      <c r="BK195" s="446"/>
      <c r="BL195" s="447"/>
      <c r="BM195" s="447"/>
      <c r="BN195" s="447"/>
      <c r="BO195" s="447"/>
      <c r="BP195" s="447"/>
      <c r="BQ195" s="447"/>
      <c r="BR195" s="447"/>
      <c r="BS195" s="447"/>
      <c r="BT195" s="447"/>
      <c r="BU195" s="447"/>
      <c r="BV195" s="447"/>
      <c r="BW195" s="447"/>
      <c r="BX195" s="447"/>
      <c r="BY195" s="447"/>
      <c r="BZ195" s="447"/>
      <c r="CA195" s="447"/>
      <c r="CB195" s="447"/>
      <c r="CC195" s="447"/>
      <c r="CD195" s="447"/>
      <c r="CE195" s="447"/>
      <c r="CF195" s="447"/>
      <c r="CG195" s="447"/>
      <c r="CH195" s="447"/>
      <c r="CI195" s="447"/>
      <c r="CJ195" s="447"/>
      <c r="CK195" s="447"/>
      <c r="CL195" s="447"/>
      <c r="CM195" s="447"/>
      <c r="CN195" s="447"/>
      <c r="CO195" s="447"/>
      <c r="CP195" s="615" t="s">
        <v>698</v>
      </c>
      <c r="CQ195" s="616"/>
      <c r="CR195" s="616"/>
      <c r="CS195" s="616"/>
      <c r="CT195" s="616"/>
      <c r="CU195" s="616"/>
      <c r="CV195" s="616"/>
      <c r="CW195" s="616"/>
      <c r="CX195" s="616"/>
      <c r="CY195" s="616"/>
      <c r="CZ195" s="616"/>
      <c r="DA195" s="616"/>
      <c r="DB195" s="616"/>
      <c r="DC195" s="616"/>
      <c r="DD195" s="616"/>
      <c r="DE195" s="617"/>
      <c r="DF195" s="615" t="s">
        <v>699</v>
      </c>
      <c r="DG195" s="616"/>
      <c r="DH195" s="616"/>
      <c r="DI195" s="616"/>
      <c r="DJ195" s="616"/>
      <c r="DK195" s="616"/>
      <c r="DL195" s="616"/>
      <c r="DM195" s="616"/>
      <c r="DN195" s="616"/>
      <c r="DO195" s="616"/>
      <c r="DP195" s="616"/>
      <c r="DQ195" s="616"/>
      <c r="DR195" s="616"/>
      <c r="DS195" s="616"/>
      <c r="DT195" s="616"/>
      <c r="DU195" s="616"/>
      <c r="DV195" s="616"/>
      <c r="DW195" s="616"/>
      <c r="DX195" s="616"/>
      <c r="DY195" s="617"/>
      <c r="DZ195" s="446"/>
      <c r="EA195" s="447"/>
      <c r="EB195" s="447"/>
      <c r="EC195" s="447"/>
      <c r="ED195" s="447"/>
      <c r="EE195" s="447"/>
      <c r="EF195" s="447"/>
      <c r="EG195" s="447"/>
      <c r="EH195" s="447"/>
      <c r="EI195" s="447"/>
      <c r="EJ195" s="447"/>
      <c r="EK195" s="447"/>
      <c r="EL195" s="447"/>
      <c r="EM195" s="447"/>
      <c r="EN195" s="447"/>
      <c r="EO195" s="447"/>
      <c r="EP195" s="447"/>
      <c r="EQ195" s="447"/>
      <c r="ER195" s="447"/>
      <c r="ES195" s="447"/>
      <c r="ET195" s="447"/>
      <c r="EU195" s="447"/>
      <c r="EV195" s="447"/>
      <c r="EW195" s="447"/>
      <c r="EX195" s="447"/>
      <c r="EY195" s="447"/>
      <c r="EZ195" s="447"/>
      <c r="FA195" s="447"/>
      <c r="FB195" s="447"/>
      <c r="FC195" s="447"/>
      <c r="FD195" s="447"/>
      <c r="FE195" s="447"/>
      <c r="FF195" s="447"/>
      <c r="FG195" s="447"/>
    </row>
    <row r="196" spans="1:163" ht="12" thickBot="1">
      <c r="A196" s="351">
        <v>1</v>
      </c>
      <c r="B196" s="351"/>
      <c r="C196" s="351"/>
      <c r="D196" s="351"/>
      <c r="E196" s="351"/>
      <c r="F196" s="351"/>
      <c r="G196" s="351"/>
      <c r="H196" s="351"/>
      <c r="I196" s="351"/>
      <c r="J196" s="351"/>
      <c r="K196" s="351"/>
      <c r="L196" s="351"/>
      <c r="M196" s="351"/>
      <c r="N196" s="351"/>
      <c r="O196" s="351"/>
      <c r="P196" s="351"/>
      <c r="Q196" s="351"/>
      <c r="R196" s="351"/>
      <c r="S196" s="351"/>
      <c r="T196" s="351"/>
      <c r="U196" s="351"/>
      <c r="V196" s="351"/>
      <c r="W196" s="351"/>
      <c r="X196" s="351"/>
      <c r="Y196" s="351"/>
      <c r="Z196" s="351"/>
      <c r="AA196" s="351"/>
      <c r="AB196" s="351"/>
      <c r="AC196" s="351"/>
      <c r="AD196" s="351"/>
      <c r="AE196" s="351"/>
      <c r="AF196" s="351"/>
      <c r="AG196" s="351"/>
      <c r="AH196" s="351"/>
      <c r="AI196" s="351"/>
      <c r="AJ196" s="351"/>
      <c r="AK196" s="351"/>
      <c r="AL196" s="351"/>
      <c r="AM196" s="351"/>
      <c r="AN196" s="351"/>
      <c r="AO196" s="351"/>
      <c r="AP196" s="351"/>
      <c r="AQ196" s="351"/>
      <c r="AR196" s="351"/>
      <c r="AS196" s="351"/>
      <c r="AT196" s="351"/>
      <c r="AU196" s="351"/>
      <c r="AV196" s="351"/>
      <c r="AW196" s="351"/>
      <c r="AX196" s="351"/>
      <c r="AY196" s="351"/>
      <c r="AZ196" s="351"/>
      <c r="BA196" s="351"/>
      <c r="BB196" s="351"/>
      <c r="BC196" s="351"/>
      <c r="BD196" s="351"/>
      <c r="BE196" s="351"/>
      <c r="BF196" s="351"/>
      <c r="BG196" s="351"/>
      <c r="BH196" s="351"/>
      <c r="BI196" s="351"/>
      <c r="BJ196" s="368"/>
      <c r="BK196" s="603">
        <v>2</v>
      </c>
      <c r="BL196" s="567"/>
      <c r="BM196" s="567"/>
      <c r="BN196" s="567"/>
      <c r="BO196" s="567"/>
      <c r="BP196" s="567"/>
      <c r="BQ196" s="567"/>
      <c r="BR196" s="567"/>
      <c r="BS196" s="567"/>
      <c r="BT196" s="567"/>
      <c r="BU196" s="567"/>
      <c r="BV196" s="567"/>
      <c r="BW196" s="567"/>
      <c r="BX196" s="567"/>
      <c r="BY196" s="567"/>
      <c r="BZ196" s="567"/>
      <c r="CA196" s="567"/>
      <c r="CB196" s="567"/>
      <c r="CC196" s="567"/>
      <c r="CD196" s="567"/>
      <c r="CE196" s="567"/>
      <c r="CF196" s="567"/>
      <c r="CG196" s="567"/>
      <c r="CH196" s="567"/>
      <c r="CI196" s="567"/>
      <c r="CJ196" s="567"/>
      <c r="CK196" s="567"/>
      <c r="CL196" s="567"/>
      <c r="CM196" s="567"/>
      <c r="CN196" s="567"/>
      <c r="CO196" s="567"/>
      <c r="CP196" s="603">
        <v>3</v>
      </c>
      <c r="CQ196" s="567"/>
      <c r="CR196" s="567"/>
      <c r="CS196" s="567"/>
      <c r="CT196" s="567"/>
      <c r="CU196" s="567"/>
      <c r="CV196" s="567"/>
      <c r="CW196" s="567"/>
      <c r="CX196" s="567"/>
      <c r="CY196" s="567"/>
      <c r="CZ196" s="567"/>
      <c r="DA196" s="567"/>
      <c r="DB196" s="567"/>
      <c r="DC196" s="567"/>
      <c r="DD196" s="567"/>
      <c r="DE196" s="568"/>
      <c r="DF196" s="603">
        <v>4</v>
      </c>
      <c r="DG196" s="567"/>
      <c r="DH196" s="567"/>
      <c r="DI196" s="567"/>
      <c r="DJ196" s="567"/>
      <c r="DK196" s="567"/>
      <c r="DL196" s="567"/>
      <c r="DM196" s="567"/>
      <c r="DN196" s="567"/>
      <c r="DO196" s="567"/>
      <c r="DP196" s="567"/>
      <c r="DQ196" s="567"/>
      <c r="DR196" s="567"/>
      <c r="DS196" s="567"/>
      <c r="DT196" s="567"/>
      <c r="DU196" s="567"/>
      <c r="DV196" s="567"/>
      <c r="DW196" s="567"/>
      <c r="DX196" s="567"/>
      <c r="DY196" s="568"/>
      <c r="DZ196" s="603">
        <v>5</v>
      </c>
      <c r="EA196" s="567"/>
      <c r="EB196" s="567"/>
      <c r="EC196" s="567"/>
      <c r="ED196" s="567"/>
      <c r="EE196" s="567"/>
      <c r="EF196" s="567"/>
      <c r="EG196" s="567"/>
      <c r="EH196" s="567"/>
      <c r="EI196" s="567"/>
      <c r="EJ196" s="567"/>
      <c r="EK196" s="567"/>
      <c r="EL196" s="567"/>
      <c r="EM196" s="567"/>
      <c r="EN196" s="567"/>
      <c r="EO196" s="567"/>
      <c r="EP196" s="567"/>
      <c r="EQ196" s="567"/>
      <c r="ER196" s="567"/>
      <c r="ES196" s="567"/>
      <c r="ET196" s="567"/>
      <c r="EU196" s="567"/>
      <c r="EV196" s="567"/>
      <c r="EW196" s="567"/>
      <c r="EX196" s="567"/>
      <c r="EY196" s="567"/>
      <c r="EZ196" s="567"/>
      <c r="FA196" s="567"/>
      <c r="FB196" s="567"/>
      <c r="FC196" s="567"/>
      <c r="FD196" s="567"/>
      <c r="FE196" s="567"/>
      <c r="FF196" s="567"/>
      <c r="FG196" s="567"/>
    </row>
    <row r="197" spans="1:163" ht="19.5" customHeight="1">
      <c r="A197" s="581" t="s">
        <v>704</v>
      </c>
      <c r="B197" s="581"/>
      <c r="C197" s="581"/>
      <c r="D197" s="581"/>
      <c r="E197" s="581"/>
      <c r="F197" s="581"/>
      <c r="G197" s="581"/>
      <c r="H197" s="581"/>
      <c r="I197" s="581"/>
      <c r="J197" s="581"/>
      <c r="K197" s="581"/>
      <c r="L197" s="581"/>
      <c r="M197" s="581"/>
      <c r="N197" s="581"/>
      <c r="O197" s="581"/>
      <c r="P197" s="581"/>
      <c r="Q197" s="581"/>
      <c r="R197" s="581"/>
      <c r="S197" s="581"/>
      <c r="T197" s="581"/>
      <c r="U197" s="581"/>
      <c r="V197" s="581"/>
      <c r="W197" s="581"/>
      <c r="X197" s="581"/>
      <c r="Y197" s="581"/>
      <c r="Z197" s="581"/>
      <c r="AA197" s="581"/>
      <c r="AB197" s="581"/>
      <c r="AC197" s="581"/>
      <c r="AD197" s="581"/>
      <c r="AE197" s="581"/>
      <c r="AF197" s="581"/>
      <c r="AG197" s="581"/>
      <c r="AH197" s="581"/>
      <c r="AI197" s="581"/>
      <c r="AJ197" s="581"/>
      <c r="AK197" s="581"/>
      <c r="AL197" s="581"/>
      <c r="AM197" s="581"/>
      <c r="AN197" s="581"/>
      <c r="AO197" s="581"/>
      <c r="AP197" s="581"/>
      <c r="AQ197" s="581"/>
      <c r="AR197" s="581"/>
      <c r="AS197" s="581"/>
      <c r="AT197" s="581"/>
      <c r="AU197" s="581"/>
      <c r="AV197" s="581"/>
      <c r="AW197" s="581"/>
      <c r="AX197" s="581"/>
      <c r="AY197" s="581"/>
      <c r="AZ197" s="581"/>
      <c r="BA197" s="581"/>
      <c r="BB197" s="581"/>
      <c r="BC197" s="581"/>
      <c r="BD197" s="581"/>
      <c r="BE197" s="581"/>
      <c r="BF197" s="581"/>
      <c r="BG197" s="581"/>
      <c r="BH197" s="581"/>
      <c r="BI197" s="581"/>
      <c r="BJ197" s="581"/>
      <c r="BK197" s="612"/>
      <c r="BL197" s="613"/>
      <c r="BM197" s="613"/>
      <c r="BN197" s="613"/>
      <c r="BO197" s="613"/>
      <c r="BP197" s="613"/>
      <c r="BQ197" s="613"/>
      <c r="BR197" s="613"/>
      <c r="BS197" s="613"/>
      <c r="BT197" s="613"/>
      <c r="BU197" s="613"/>
      <c r="BV197" s="613"/>
      <c r="BW197" s="613"/>
      <c r="BX197" s="613"/>
      <c r="BY197" s="613"/>
      <c r="BZ197" s="613"/>
      <c r="CA197" s="613"/>
      <c r="CB197" s="613"/>
      <c r="CC197" s="613"/>
      <c r="CD197" s="613"/>
      <c r="CE197" s="613"/>
      <c r="CF197" s="613"/>
      <c r="CG197" s="613"/>
      <c r="CH197" s="613"/>
      <c r="CI197" s="613"/>
      <c r="CJ197" s="613"/>
      <c r="CK197" s="613"/>
      <c r="CL197" s="613"/>
      <c r="CM197" s="613"/>
      <c r="CN197" s="613"/>
      <c r="CO197" s="614"/>
      <c r="CP197" s="587"/>
      <c r="CQ197" s="100"/>
      <c r="CR197" s="100"/>
      <c r="CS197" s="100"/>
      <c r="CT197" s="100"/>
      <c r="CU197" s="100"/>
      <c r="CV197" s="100"/>
      <c r="CW197" s="100"/>
      <c r="CX197" s="100"/>
      <c r="CY197" s="100"/>
      <c r="CZ197" s="100"/>
      <c r="DA197" s="100"/>
      <c r="DB197" s="100"/>
      <c r="DC197" s="100"/>
      <c r="DD197" s="100"/>
      <c r="DE197" s="560"/>
      <c r="DF197" s="587"/>
      <c r="DG197" s="100"/>
      <c r="DH197" s="100"/>
      <c r="DI197" s="100"/>
      <c r="DJ197" s="100"/>
      <c r="DK197" s="100"/>
      <c r="DL197" s="100"/>
      <c r="DM197" s="100"/>
      <c r="DN197" s="100"/>
      <c r="DO197" s="100"/>
      <c r="DP197" s="100"/>
      <c r="DQ197" s="100"/>
      <c r="DR197" s="100"/>
      <c r="DS197" s="100"/>
      <c r="DT197" s="100"/>
      <c r="DU197" s="100"/>
      <c r="DV197" s="100"/>
      <c r="DW197" s="100"/>
      <c r="DX197" s="100"/>
      <c r="DY197" s="100"/>
      <c r="DZ197" s="604"/>
      <c r="EA197" s="605"/>
      <c r="EB197" s="605"/>
      <c r="EC197" s="605"/>
      <c r="ED197" s="605"/>
      <c r="EE197" s="605"/>
      <c r="EF197" s="605"/>
      <c r="EG197" s="605"/>
      <c r="EH197" s="605"/>
      <c r="EI197" s="605"/>
      <c r="EJ197" s="605"/>
      <c r="EK197" s="605"/>
      <c r="EL197" s="605"/>
      <c r="EM197" s="605"/>
      <c r="EN197" s="605"/>
      <c r="EO197" s="605"/>
      <c r="EP197" s="605"/>
      <c r="EQ197" s="605"/>
      <c r="ER197" s="605"/>
      <c r="ES197" s="605"/>
      <c r="ET197" s="605"/>
      <c r="EU197" s="605"/>
      <c r="EV197" s="605"/>
      <c r="EW197" s="605"/>
      <c r="EX197" s="605"/>
      <c r="EY197" s="605"/>
      <c r="EZ197" s="605"/>
      <c r="FA197" s="605"/>
      <c r="FB197" s="605"/>
      <c r="FC197" s="605"/>
      <c r="FD197" s="605"/>
      <c r="FE197" s="605"/>
      <c r="FF197" s="605"/>
      <c r="FG197" s="606"/>
    </row>
    <row r="198" spans="1:163" s="9" customFormat="1" ht="15" customHeight="1">
      <c r="A198" s="590" t="s">
        <v>291</v>
      </c>
      <c r="B198" s="590"/>
      <c r="C198" s="590"/>
      <c r="D198" s="590"/>
      <c r="E198" s="590"/>
      <c r="F198" s="590"/>
      <c r="G198" s="590"/>
      <c r="H198" s="590"/>
      <c r="I198" s="590"/>
      <c r="J198" s="590"/>
      <c r="K198" s="590"/>
      <c r="L198" s="590"/>
      <c r="M198" s="590"/>
      <c r="N198" s="590"/>
      <c r="O198" s="590"/>
      <c r="P198" s="590"/>
      <c r="Q198" s="590"/>
      <c r="R198" s="590"/>
      <c r="S198" s="590"/>
      <c r="T198" s="590"/>
      <c r="U198" s="590"/>
      <c r="V198" s="590"/>
      <c r="W198" s="590"/>
      <c r="X198" s="590"/>
      <c r="Y198" s="590"/>
      <c r="Z198" s="590"/>
      <c r="AA198" s="590"/>
      <c r="AB198" s="590"/>
      <c r="AC198" s="590"/>
      <c r="AD198" s="590"/>
      <c r="AE198" s="590"/>
      <c r="AF198" s="590"/>
      <c r="AG198" s="590"/>
      <c r="AH198" s="590"/>
      <c r="AI198" s="590"/>
      <c r="AJ198" s="590"/>
      <c r="AK198" s="590"/>
      <c r="AL198" s="590"/>
      <c r="AM198" s="590"/>
      <c r="AN198" s="590"/>
      <c r="AO198" s="590"/>
      <c r="AP198" s="590"/>
      <c r="AQ198" s="590"/>
      <c r="AR198" s="590"/>
      <c r="AS198" s="590"/>
      <c r="AT198" s="590"/>
      <c r="AU198" s="590"/>
      <c r="AV198" s="590"/>
      <c r="AW198" s="590"/>
      <c r="AX198" s="590"/>
      <c r="AY198" s="590"/>
      <c r="AZ198" s="590"/>
      <c r="BA198" s="590"/>
      <c r="BB198" s="590"/>
      <c r="BC198" s="590"/>
      <c r="BD198" s="590"/>
      <c r="BE198" s="590"/>
      <c r="BF198" s="590"/>
      <c r="BG198" s="590"/>
      <c r="BH198" s="590"/>
      <c r="BI198" s="590"/>
      <c r="BJ198" s="590"/>
      <c r="BK198" s="588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517"/>
      <c r="CP198" s="589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516"/>
      <c r="DF198" s="589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  <c r="DX198" s="85"/>
      <c r="DY198" s="85"/>
      <c r="DZ198" s="597"/>
      <c r="EA198" s="598"/>
      <c r="EB198" s="598"/>
      <c r="EC198" s="598"/>
      <c r="ED198" s="598"/>
      <c r="EE198" s="598"/>
      <c r="EF198" s="598"/>
      <c r="EG198" s="598"/>
      <c r="EH198" s="598"/>
      <c r="EI198" s="598"/>
      <c r="EJ198" s="598"/>
      <c r="EK198" s="598"/>
      <c r="EL198" s="598"/>
      <c r="EM198" s="598"/>
      <c r="EN198" s="598"/>
      <c r="EO198" s="598"/>
      <c r="EP198" s="598"/>
      <c r="EQ198" s="598"/>
      <c r="ER198" s="598"/>
      <c r="ES198" s="598"/>
      <c r="ET198" s="598"/>
      <c r="EU198" s="598"/>
      <c r="EV198" s="598"/>
      <c r="EW198" s="598"/>
      <c r="EX198" s="598"/>
      <c r="EY198" s="598"/>
      <c r="EZ198" s="598"/>
      <c r="FA198" s="598"/>
      <c r="FB198" s="598"/>
      <c r="FC198" s="598"/>
      <c r="FD198" s="598"/>
      <c r="FE198" s="598"/>
      <c r="FF198" s="598"/>
      <c r="FG198" s="599"/>
    </row>
    <row r="199" spans="1:163" ht="19.5" customHeight="1">
      <c r="A199" s="582"/>
      <c r="B199" s="582"/>
      <c r="C199" s="582"/>
      <c r="D199" s="582"/>
      <c r="E199" s="582"/>
      <c r="F199" s="582"/>
      <c r="G199" s="582"/>
      <c r="H199" s="582"/>
      <c r="I199" s="582"/>
      <c r="J199" s="582"/>
      <c r="K199" s="582"/>
      <c r="L199" s="582"/>
      <c r="M199" s="582"/>
      <c r="N199" s="582"/>
      <c r="O199" s="582"/>
      <c r="P199" s="582"/>
      <c r="Q199" s="582"/>
      <c r="R199" s="582"/>
      <c r="S199" s="582"/>
      <c r="T199" s="582"/>
      <c r="U199" s="582"/>
      <c r="V199" s="582"/>
      <c r="W199" s="582"/>
      <c r="X199" s="582"/>
      <c r="Y199" s="582"/>
      <c r="Z199" s="582"/>
      <c r="AA199" s="582"/>
      <c r="AB199" s="582"/>
      <c r="AC199" s="582"/>
      <c r="AD199" s="582"/>
      <c r="AE199" s="582"/>
      <c r="AF199" s="582"/>
      <c r="AG199" s="582"/>
      <c r="AH199" s="582"/>
      <c r="AI199" s="582"/>
      <c r="AJ199" s="582"/>
      <c r="AK199" s="582"/>
      <c r="AL199" s="582"/>
      <c r="AM199" s="582"/>
      <c r="AN199" s="582"/>
      <c r="AO199" s="582"/>
      <c r="AP199" s="582"/>
      <c r="AQ199" s="582"/>
      <c r="AR199" s="582"/>
      <c r="AS199" s="582"/>
      <c r="AT199" s="582"/>
      <c r="AU199" s="582"/>
      <c r="AV199" s="582"/>
      <c r="AW199" s="582"/>
      <c r="AX199" s="582"/>
      <c r="AY199" s="582"/>
      <c r="AZ199" s="582"/>
      <c r="BA199" s="582"/>
      <c r="BB199" s="582"/>
      <c r="BC199" s="582"/>
      <c r="BD199" s="582"/>
      <c r="BE199" s="582"/>
      <c r="BF199" s="582"/>
      <c r="BG199" s="582"/>
      <c r="BH199" s="582"/>
      <c r="BI199" s="582"/>
      <c r="BJ199" s="583"/>
      <c r="BK199" s="588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517"/>
      <c r="CP199" s="589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516"/>
      <c r="DF199" s="589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  <c r="DQ199" s="85"/>
      <c r="DR199" s="85"/>
      <c r="DS199" s="85"/>
      <c r="DT199" s="85"/>
      <c r="DU199" s="85"/>
      <c r="DV199" s="85"/>
      <c r="DW199" s="85"/>
      <c r="DX199" s="85"/>
      <c r="DY199" s="85"/>
      <c r="DZ199" s="597"/>
      <c r="EA199" s="598"/>
      <c r="EB199" s="598"/>
      <c r="EC199" s="598"/>
      <c r="ED199" s="598"/>
      <c r="EE199" s="598"/>
      <c r="EF199" s="598"/>
      <c r="EG199" s="598"/>
      <c r="EH199" s="598"/>
      <c r="EI199" s="598"/>
      <c r="EJ199" s="598"/>
      <c r="EK199" s="598"/>
      <c r="EL199" s="598"/>
      <c r="EM199" s="598"/>
      <c r="EN199" s="598"/>
      <c r="EO199" s="598"/>
      <c r="EP199" s="598"/>
      <c r="EQ199" s="598"/>
      <c r="ER199" s="598"/>
      <c r="ES199" s="598"/>
      <c r="ET199" s="598"/>
      <c r="EU199" s="598"/>
      <c r="EV199" s="598"/>
      <c r="EW199" s="598"/>
      <c r="EX199" s="598"/>
      <c r="EY199" s="598"/>
      <c r="EZ199" s="598"/>
      <c r="FA199" s="598"/>
      <c r="FB199" s="598"/>
      <c r="FC199" s="598"/>
      <c r="FD199" s="598"/>
      <c r="FE199" s="598"/>
      <c r="FF199" s="598"/>
      <c r="FG199" s="599"/>
    </row>
    <row r="200" spans="1:163" ht="19.5" customHeight="1">
      <c r="A200" s="582"/>
      <c r="B200" s="582"/>
      <c r="C200" s="582"/>
      <c r="D200" s="582"/>
      <c r="E200" s="582"/>
      <c r="F200" s="582"/>
      <c r="G200" s="582"/>
      <c r="H200" s="582"/>
      <c r="I200" s="582"/>
      <c r="J200" s="582"/>
      <c r="K200" s="582"/>
      <c r="L200" s="582"/>
      <c r="M200" s="582"/>
      <c r="N200" s="582"/>
      <c r="O200" s="582"/>
      <c r="P200" s="582"/>
      <c r="Q200" s="582"/>
      <c r="R200" s="582"/>
      <c r="S200" s="582"/>
      <c r="T200" s="582"/>
      <c r="U200" s="582"/>
      <c r="V200" s="582"/>
      <c r="W200" s="582"/>
      <c r="X200" s="582"/>
      <c r="Y200" s="582"/>
      <c r="Z200" s="582"/>
      <c r="AA200" s="582"/>
      <c r="AB200" s="582"/>
      <c r="AC200" s="582"/>
      <c r="AD200" s="582"/>
      <c r="AE200" s="582"/>
      <c r="AF200" s="582"/>
      <c r="AG200" s="582"/>
      <c r="AH200" s="582"/>
      <c r="AI200" s="582"/>
      <c r="AJ200" s="582"/>
      <c r="AK200" s="582"/>
      <c r="AL200" s="582"/>
      <c r="AM200" s="582"/>
      <c r="AN200" s="582"/>
      <c r="AO200" s="582"/>
      <c r="AP200" s="582"/>
      <c r="AQ200" s="582"/>
      <c r="AR200" s="582"/>
      <c r="AS200" s="582"/>
      <c r="AT200" s="582"/>
      <c r="AU200" s="582"/>
      <c r="AV200" s="582"/>
      <c r="AW200" s="582"/>
      <c r="AX200" s="582"/>
      <c r="AY200" s="582"/>
      <c r="AZ200" s="582"/>
      <c r="BA200" s="582"/>
      <c r="BB200" s="582"/>
      <c r="BC200" s="582"/>
      <c r="BD200" s="582"/>
      <c r="BE200" s="582"/>
      <c r="BF200" s="582"/>
      <c r="BG200" s="582"/>
      <c r="BH200" s="582"/>
      <c r="BI200" s="582"/>
      <c r="BJ200" s="583"/>
      <c r="BK200" s="367"/>
      <c r="BL200" s="118"/>
      <c r="BM200" s="118"/>
      <c r="BN200" s="118"/>
      <c r="BO200" s="118"/>
      <c r="BP200" s="118"/>
      <c r="BQ200" s="118"/>
      <c r="BR200" s="118"/>
      <c r="BS200" s="118"/>
      <c r="BT200" s="118"/>
      <c r="BU200" s="118"/>
      <c r="BV200" s="118"/>
      <c r="BW200" s="118"/>
      <c r="BX200" s="118"/>
      <c r="BY200" s="118"/>
      <c r="BZ200" s="118"/>
      <c r="CA200" s="118"/>
      <c r="CB200" s="118"/>
      <c r="CC200" s="118"/>
      <c r="CD200" s="118"/>
      <c r="CE200" s="118"/>
      <c r="CF200" s="118"/>
      <c r="CG200" s="118"/>
      <c r="CH200" s="118"/>
      <c r="CI200" s="118"/>
      <c r="CJ200" s="118"/>
      <c r="CK200" s="118"/>
      <c r="CL200" s="118"/>
      <c r="CM200" s="118"/>
      <c r="CN200" s="118"/>
      <c r="CO200" s="119"/>
      <c r="CP200" s="198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199"/>
      <c r="DF200" s="198"/>
      <c r="DG200" s="92"/>
      <c r="DH200" s="92"/>
      <c r="DI200" s="92"/>
      <c r="DJ200" s="92"/>
      <c r="DK200" s="92"/>
      <c r="DL200" s="92"/>
      <c r="DM200" s="92"/>
      <c r="DN200" s="92"/>
      <c r="DO200" s="92"/>
      <c r="DP200" s="92"/>
      <c r="DQ200" s="92"/>
      <c r="DR200" s="92"/>
      <c r="DS200" s="92"/>
      <c r="DT200" s="92"/>
      <c r="DU200" s="92"/>
      <c r="DV200" s="92"/>
      <c r="DW200" s="92"/>
      <c r="DX200" s="92"/>
      <c r="DY200" s="92"/>
      <c r="DZ200" s="591"/>
      <c r="EA200" s="592"/>
      <c r="EB200" s="592"/>
      <c r="EC200" s="592"/>
      <c r="ED200" s="592"/>
      <c r="EE200" s="592"/>
      <c r="EF200" s="592"/>
      <c r="EG200" s="592"/>
      <c r="EH200" s="592"/>
      <c r="EI200" s="592"/>
      <c r="EJ200" s="592"/>
      <c r="EK200" s="592"/>
      <c r="EL200" s="592"/>
      <c r="EM200" s="592"/>
      <c r="EN200" s="592"/>
      <c r="EO200" s="592"/>
      <c r="EP200" s="592"/>
      <c r="EQ200" s="592"/>
      <c r="ER200" s="592"/>
      <c r="ES200" s="592"/>
      <c r="ET200" s="592"/>
      <c r="EU200" s="592"/>
      <c r="EV200" s="592"/>
      <c r="EW200" s="592"/>
      <c r="EX200" s="592"/>
      <c r="EY200" s="592"/>
      <c r="EZ200" s="592"/>
      <c r="FA200" s="592"/>
      <c r="FB200" s="592"/>
      <c r="FC200" s="592"/>
      <c r="FD200" s="592"/>
      <c r="FE200" s="592"/>
      <c r="FF200" s="592"/>
      <c r="FG200" s="593"/>
    </row>
    <row r="201" spans="1:163" ht="19.5" customHeight="1" thickBot="1">
      <c r="A201" s="582"/>
      <c r="B201" s="582"/>
      <c r="C201" s="582"/>
      <c r="D201" s="582"/>
      <c r="E201" s="582"/>
      <c r="F201" s="582"/>
      <c r="G201" s="582"/>
      <c r="H201" s="582"/>
      <c r="I201" s="582"/>
      <c r="J201" s="582"/>
      <c r="K201" s="582"/>
      <c r="L201" s="582"/>
      <c r="M201" s="582"/>
      <c r="N201" s="582"/>
      <c r="O201" s="582"/>
      <c r="P201" s="582"/>
      <c r="Q201" s="582"/>
      <c r="R201" s="582"/>
      <c r="S201" s="582"/>
      <c r="T201" s="582"/>
      <c r="U201" s="582"/>
      <c r="V201" s="582"/>
      <c r="W201" s="582"/>
      <c r="X201" s="582"/>
      <c r="Y201" s="582"/>
      <c r="Z201" s="582"/>
      <c r="AA201" s="582"/>
      <c r="AB201" s="582"/>
      <c r="AC201" s="582"/>
      <c r="AD201" s="582"/>
      <c r="AE201" s="582"/>
      <c r="AF201" s="582"/>
      <c r="AG201" s="582"/>
      <c r="AH201" s="582"/>
      <c r="AI201" s="582"/>
      <c r="AJ201" s="582"/>
      <c r="AK201" s="582"/>
      <c r="AL201" s="582"/>
      <c r="AM201" s="582"/>
      <c r="AN201" s="582"/>
      <c r="AO201" s="582"/>
      <c r="AP201" s="582"/>
      <c r="AQ201" s="582"/>
      <c r="AR201" s="582"/>
      <c r="AS201" s="582"/>
      <c r="AT201" s="582"/>
      <c r="AU201" s="582"/>
      <c r="AV201" s="582"/>
      <c r="AW201" s="582"/>
      <c r="AX201" s="582"/>
      <c r="AY201" s="582"/>
      <c r="AZ201" s="582"/>
      <c r="BA201" s="582"/>
      <c r="BB201" s="582"/>
      <c r="BC201" s="582"/>
      <c r="BD201" s="582"/>
      <c r="BE201" s="582"/>
      <c r="BF201" s="582"/>
      <c r="BG201" s="582"/>
      <c r="BH201" s="582"/>
      <c r="BI201" s="582"/>
      <c r="BJ201" s="583"/>
      <c r="BK201" s="286"/>
      <c r="BL201" s="287"/>
      <c r="BM201" s="287"/>
      <c r="BN201" s="287"/>
      <c r="BO201" s="287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7"/>
      <c r="CA201" s="287"/>
      <c r="CB201" s="287"/>
      <c r="CC201" s="287"/>
      <c r="CD201" s="287"/>
      <c r="CE201" s="287"/>
      <c r="CF201" s="287"/>
      <c r="CG201" s="287"/>
      <c r="CH201" s="287"/>
      <c r="CI201" s="287"/>
      <c r="CJ201" s="287"/>
      <c r="CK201" s="287"/>
      <c r="CL201" s="287"/>
      <c r="CM201" s="287"/>
      <c r="CN201" s="287"/>
      <c r="CO201" s="288"/>
      <c r="CP201" s="343"/>
      <c r="CQ201" s="344"/>
      <c r="CR201" s="344"/>
      <c r="CS201" s="344"/>
      <c r="CT201" s="344"/>
      <c r="CU201" s="344"/>
      <c r="CV201" s="344"/>
      <c r="CW201" s="344"/>
      <c r="CX201" s="344"/>
      <c r="CY201" s="344"/>
      <c r="CZ201" s="344"/>
      <c r="DA201" s="344"/>
      <c r="DB201" s="344"/>
      <c r="DC201" s="344"/>
      <c r="DD201" s="344"/>
      <c r="DE201" s="345"/>
      <c r="DF201" s="343"/>
      <c r="DG201" s="344"/>
      <c r="DH201" s="344"/>
      <c r="DI201" s="344"/>
      <c r="DJ201" s="344"/>
      <c r="DK201" s="344"/>
      <c r="DL201" s="344"/>
      <c r="DM201" s="344"/>
      <c r="DN201" s="344"/>
      <c r="DO201" s="344"/>
      <c r="DP201" s="344"/>
      <c r="DQ201" s="344"/>
      <c r="DR201" s="344"/>
      <c r="DS201" s="344"/>
      <c r="DT201" s="344"/>
      <c r="DU201" s="344"/>
      <c r="DV201" s="344"/>
      <c r="DW201" s="344"/>
      <c r="DX201" s="344"/>
      <c r="DY201" s="344"/>
      <c r="DZ201" s="594"/>
      <c r="EA201" s="595"/>
      <c r="EB201" s="595"/>
      <c r="EC201" s="595"/>
      <c r="ED201" s="595"/>
      <c r="EE201" s="595"/>
      <c r="EF201" s="595"/>
      <c r="EG201" s="595"/>
      <c r="EH201" s="595"/>
      <c r="EI201" s="595"/>
      <c r="EJ201" s="595"/>
      <c r="EK201" s="595"/>
      <c r="EL201" s="595"/>
      <c r="EM201" s="595"/>
      <c r="EN201" s="595"/>
      <c r="EO201" s="595"/>
      <c r="EP201" s="595"/>
      <c r="EQ201" s="595"/>
      <c r="ER201" s="595"/>
      <c r="ES201" s="595"/>
      <c r="ET201" s="595"/>
      <c r="EU201" s="595"/>
      <c r="EV201" s="595"/>
      <c r="EW201" s="595"/>
      <c r="EX201" s="595"/>
      <c r="EY201" s="595"/>
      <c r="EZ201" s="595"/>
      <c r="FA201" s="595"/>
      <c r="FB201" s="595"/>
      <c r="FC201" s="595"/>
      <c r="FD201" s="595"/>
      <c r="FE201" s="595"/>
      <c r="FF201" s="595"/>
      <c r="FG201" s="596"/>
    </row>
    <row r="202" spans="1:163" ht="19.5" customHeight="1">
      <c r="A202" s="581" t="s">
        <v>705</v>
      </c>
      <c r="B202" s="581"/>
      <c r="C202" s="581"/>
      <c r="D202" s="581"/>
      <c r="E202" s="581"/>
      <c r="F202" s="581"/>
      <c r="G202" s="581"/>
      <c r="H202" s="581"/>
      <c r="I202" s="581"/>
      <c r="J202" s="581"/>
      <c r="K202" s="581"/>
      <c r="L202" s="581"/>
      <c r="M202" s="581"/>
      <c r="N202" s="581"/>
      <c r="O202" s="581"/>
      <c r="P202" s="581"/>
      <c r="Q202" s="581"/>
      <c r="R202" s="581"/>
      <c r="S202" s="581"/>
      <c r="T202" s="581"/>
      <c r="U202" s="581"/>
      <c r="V202" s="581"/>
      <c r="W202" s="581"/>
      <c r="X202" s="581"/>
      <c r="Y202" s="581"/>
      <c r="Z202" s="581"/>
      <c r="AA202" s="581"/>
      <c r="AB202" s="581"/>
      <c r="AC202" s="581"/>
      <c r="AD202" s="581"/>
      <c r="AE202" s="581"/>
      <c r="AF202" s="581"/>
      <c r="AG202" s="581"/>
      <c r="AH202" s="581"/>
      <c r="AI202" s="581"/>
      <c r="AJ202" s="581"/>
      <c r="AK202" s="581"/>
      <c r="AL202" s="581"/>
      <c r="AM202" s="581"/>
      <c r="AN202" s="581"/>
      <c r="AO202" s="581"/>
      <c r="AP202" s="581"/>
      <c r="AQ202" s="581"/>
      <c r="AR202" s="581"/>
      <c r="AS202" s="581"/>
      <c r="AT202" s="581"/>
      <c r="AU202" s="581"/>
      <c r="AV202" s="581"/>
      <c r="AW202" s="581"/>
      <c r="AX202" s="581"/>
      <c r="AY202" s="581"/>
      <c r="AZ202" s="581"/>
      <c r="BA202" s="581"/>
      <c r="BB202" s="581"/>
      <c r="BC202" s="581"/>
      <c r="BD202" s="581"/>
      <c r="BE202" s="581"/>
      <c r="BF202" s="581"/>
      <c r="BG202" s="581"/>
      <c r="BH202" s="581"/>
      <c r="BI202" s="581"/>
      <c r="BJ202" s="581"/>
      <c r="BK202" s="584"/>
      <c r="BL202" s="585"/>
      <c r="BM202" s="585"/>
      <c r="BN202" s="585"/>
      <c r="BO202" s="585"/>
      <c r="BP202" s="585"/>
      <c r="BQ202" s="585"/>
      <c r="BR202" s="585"/>
      <c r="BS202" s="585"/>
      <c r="BT202" s="585"/>
      <c r="BU202" s="585"/>
      <c r="BV202" s="585"/>
      <c r="BW202" s="585"/>
      <c r="BX202" s="585"/>
      <c r="BY202" s="585"/>
      <c r="BZ202" s="585"/>
      <c r="CA202" s="585"/>
      <c r="CB202" s="585"/>
      <c r="CC202" s="585"/>
      <c r="CD202" s="585"/>
      <c r="CE202" s="585"/>
      <c r="CF202" s="585"/>
      <c r="CG202" s="585"/>
      <c r="CH202" s="585"/>
      <c r="CI202" s="585"/>
      <c r="CJ202" s="585"/>
      <c r="CK202" s="585"/>
      <c r="CL202" s="585"/>
      <c r="CM202" s="585"/>
      <c r="CN202" s="585"/>
      <c r="CO202" s="586"/>
      <c r="CP202" s="587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  <c r="DB202" s="100"/>
      <c r="DC202" s="100"/>
      <c r="DD202" s="100"/>
      <c r="DE202" s="560"/>
      <c r="DF202" s="587"/>
      <c r="DG202" s="100"/>
      <c r="DH202" s="100"/>
      <c r="DI202" s="100"/>
      <c r="DJ202" s="100"/>
      <c r="DK202" s="100"/>
      <c r="DL202" s="100"/>
      <c r="DM202" s="100"/>
      <c r="DN202" s="100"/>
      <c r="DO202" s="100"/>
      <c r="DP202" s="100"/>
      <c r="DQ202" s="100"/>
      <c r="DR202" s="100"/>
      <c r="DS202" s="100"/>
      <c r="DT202" s="100"/>
      <c r="DU202" s="100"/>
      <c r="DV202" s="100"/>
      <c r="DW202" s="100"/>
      <c r="DX202" s="100"/>
      <c r="DY202" s="100"/>
      <c r="DZ202" s="600"/>
      <c r="EA202" s="601"/>
      <c r="EB202" s="601"/>
      <c r="EC202" s="601"/>
      <c r="ED202" s="601"/>
      <c r="EE202" s="601"/>
      <c r="EF202" s="601"/>
      <c r="EG202" s="601"/>
      <c r="EH202" s="601"/>
      <c r="EI202" s="601"/>
      <c r="EJ202" s="601"/>
      <c r="EK202" s="601"/>
      <c r="EL202" s="601"/>
      <c r="EM202" s="601"/>
      <c r="EN202" s="601"/>
      <c r="EO202" s="601"/>
      <c r="EP202" s="601"/>
      <c r="EQ202" s="601"/>
      <c r="ER202" s="601"/>
      <c r="ES202" s="601"/>
      <c r="ET202" s="601"/>
      <c r="EU202" s="601"/>
      <c r="EV202" s="601"/>
      <c r="EW202" s="601"/>
      <c r="EX202" s="601"/>
      <c r="EY202" s="601"/>
      <c r="EZ202" s="601"/>
      <c r="FA202" s="601"/>
      <c r="FB202" s="601"/>
      <c r="FC202" s="601"/>
      <c r="FD202" s="601"/>
      <c r="FE202" s="601"/>
      <c r="FF202" s="601"/>
      <c r="FG202" s="602"/>
    </row>
    <row r="203" spans="1:163" s="9" customFormat="1" ht="15" customHeight="1">
      <c r="A203" s="590" t="s">
        <v>291</v>
      </c>
      <c r="B203" s="590"/>
      <c r="C203" s="590"/>
      <c r="D203" s="590"/>
      <c r="E203" s="590"/>
      <c r="F203" s="590"/>
      <c r="G203" s="590"/>
      <c r="H203" s="590"/>
      <c r="I203" s="590"/>
      <c r="J203" s="590"/>
      <c r="K203" s="590"/>
      <c r="L203" s="590"/>
      <c r="M203" s="590"/>
      <c r="N203" s="590"/>
      <c r="O203" s="590"/>
      <c r="P203" s="590"/>
      <c r="Q203" s="590"/>
      <c r="R203" s="590"/>
      <c r="S203" s="590"/>
      <c r="T203" s="590"/>
      <c r="U203" s="590"/>
      <c r="V203" s="590"/>
      <c r="W203" s="590"/>
      <c r="X203" s="590"/>
      <c r="Y203" s="590"/>
      <c r="Z203" s="590"/>
      <c r="AA203" s="590"/>
      <c r="AB203" s="590"/>
      <c r="AC203" s="590"/>
      <c r="AD203" s="590"/>
      <c r="AE203" s="590"/>
      <c r="AF203" s="590"/>
      <c r="AG203" s="590"/>
      <c r="AH203" s="590"/>
      <c r="AI203" s="590"/>
      <c r="AJ203" s="590"/>
      <c r="AK203" s="590"/>
      <c r="AL203" s="590"/>
      <c r="AM203" s="590"/>
      <c r="AN203" s="590"/>
      <c r="AO203" s="590"/>
      <c r="AP203" s="590"/>
      <c r="AQ203" s="590"/>
      <c r="AR203" s="590"/>
      <c r="AS203" s="590"/>
      <c r="AT203" s="590"/>
      <c r="AU203" s="590"/>
      <c r="AV203" s="590"/>
      <c r="AW203" s="590"/>
      <c r="AX203" s="590"/>
      <c r="AY203" s="590"/>
      <c r="AZ203" s="590"/>
      <c r="BA203" s="590"/>
      <c r="BB203" s="590"/>
      <c r="BC203" s="590"/>
      <c r="BD203" s="590"/>
      <c r="BE203" s="590"/>
      <c r="BF203" s="590"/>
      <c r="BG203" s="590"/>
      <c r="BH203" s="590"/>
      <c r="BI203" s="590"/>
      <c r="BJ203" s="590"/>
      <c r="BK203" s="588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517"/>
      <c r="CP203" s="589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516"/>
      <c r="DF203" s="589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597"/>
      <c r="EA203" s="598"/>
      <c r="EB203" s="598"/>
      <c r="EC203" s="598"/>
      <c r="ED203" s="598"/>
      <c r="EE203" s="598"/>
      <c r="EF203" s="598"/>
      <c r="EG203" s="598"/>
      <c r="EH203" s="598"/>
      <c r="EI203" s="598"/>
      <c r="EJ203" s="598"/>
      <c r="EK203" s="598"/>
      <c r="EL203" s="598"/>
      <c r="EM203" s="598"/>
      <c r="EN203" s="598"/>
      <c r="EO203" s="598"/>
      <c r="EP203" s="598"/>
      <c r="EQ203" s="598"/>
      <c r="ER203" s="598"/>
      <c r="ES203" s="598"/>
      <c r="ET203" s="598"/>
      <c r="EU203" s="598"/>
      <c r="EV203" s="598"/>
      <c r="EW203" s="598"/>
      <c r="EX203" s="598"/>
      <c r="EY203" s="598"/>
      <c r="EZ203" s="598"/>
      <c r="FA203" s="598"/>
      <c r="FB203" s="598"/>
      <c r="FC203" s="598"/>
      <c r="FD203" s="598"/>
      <c r="FE203" s="598"/>
      <c r="FF203" s="598"/>
      <c r="FG203" s="599"/>
    </row>
    <row r="204" spans="1:163" ht="19.5" customHeight="1">
      <c r="A204" s="582"/>
      <c r="B204" s="582"/>
      <c r="C204" s="582"/>
      <c r="D204" s="582"/>
      <c r="E204" s="582"/>
      <c r="F204" s="582"/>
      <c r="G204" s="582"/>
      <c r="H204" s="582"/>
      <c r="I204" s="582"/>
      <c r="J204" s="582"/>
      <c r="K204" s="582"/>
      <c r="L204" s="582"/>
      <c r="M204" s="582"/>
      <c r="N204" s="582"/>
      <c r="O204" s="582"/>
      <c r="P204" s="582"/>
      <c r="Q204" s="582"/>
      <c r="R204" s="582"/>
      <c r="S204" s="582"/>
      <c r="T204" s="582"/>
      <c r="U204" s="582"/>
      <c r="V204" s="582"/>
      <c r="W204" s="582"/>
      <c r="X204" s="582"/>
      <c r="Y204" s="582"/>
      <c r="Z204" s="582"/>
      <c r="AA204" s="582"/>
      <c r="AB204" s="582"/>
      <c r="AC204" s="582"/>
      <c r="AD204" s="582"/>
      <c r="AE204" s="582"/>
      <c r="AF204" s="582"/>
      <c r="AG204" s="582"/>
      <c r="AH204" s="582"/>
      <c r="AI204" s="582"/>
      <c r="AJ204" s="582"/>
      <c r="AK204" s="582"/>
      <c r="AL204" s="582"/>
      <c r="AM204" s="582"/>
      <c r="AN204" s="582"/>
      <c r="AO204" s="582"/>
      <c r="AP204" s="582"/>
      <c r="AQ204" s="582"/>
      <c r="AR204" s="582"/>
      <c r="AS204" s="582"/>
      <c r="AT204" s="582"/>
      <c r="AU204" s="582"/>
      <c r="AV204" s="582"/>
      <c r="AW204" s="582"/>
      <c r="AX204" s="582"/>
      <c r="AY204" s="582"/>
      <c r="AZ204" s="582"/>
      <c r="BA204" s="582"/>
      <c r="BB204" s="582"/>
      <c r="BC204" s="582"/>
      <c r="BD204" s="582"/>
      <c r="BE204" s="582"/>
      <c r="BF204" s="582"/>
      <c r="BG204" s="582"/>
      <c r="BH204" s="582"/>
      <c r="BI204" s="582"/>
      <c r="BJ204" s="583"/>
      <c r="BK204" s="588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517"/>
      <c r="CP204" s="589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516"/>
      <c r="DF204" s="589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597"/>
      <c r="EA204" s="598"/>
      <c r="EB204" s="598"/>
      <c r="EC204" s="598"/>
      <c r="ED204" s="598"/>
      <c r="EE204" s="598"/>
      <c r="EF204" s="598"/>
      <c r="EG204" s="598"/>
      <c r="EH204" s="598"/>
      <c r="EI204" s="598"/>
      <c r="EJ204" s="598"/>
      <c r="EK204" s="598"/>
      <c r="EL204" s="598"/>
      <c r="EM204" s="598"/>
      <c r="EN204" s="598"/>
      <c r="EO204" s="598"/>
      <c r="EP204" s="598"/>
      <c r="EQ204" s="598"/>
      <c r="ER204" s="598"/>
      <c r="ES204" s="598"/>
      <c r="ET204" s="598"/>
      <c r="EU204" s="598"/>
      <c r="EV204" s="598"/>
      <c r="EW204" s="598"/>
      <c r="EX204" s="598"/>
      <c r="EY204" s="598"/>
      <c r="EZ204" s="598"/>
      <c r="FA204" s="598"/>
      <c r="FB204" s="598"/>
      <c r="FC204" s="598"/>
      <c r="FD204" s="598"/>
      <c r="FE204" s="598"/>
      <c r="FF204" s="598"/>
      <c r="FG204" s="599"/>
    </row>
    <row r="205" spans="1:163" ht="19.5" customHeight="1">
      <c r="A205" s="582"/>
      <c r="B205" s="582"/>
      <c r="C205" s="582"/>
      <c r="D205" s="582"/>
      <c r="E205" s="582"/>
      <c r="F205" s="582"/>
      <c r="G205" s="582"/>
      <c r="H205" s="582"/>
      <c r="I205" s="582"/>
      <c r="J205" s="582"/>
      <c r="K205" s="582"/>
      <c r="L205" s="582"/>
      <c r="M205" s="582"/>
      <c r="N205" s="582"/>
      <c r="O205" s="582"/>
      <c r="P205" s="582"/>
      <c r="Q205" s="582"/>
      <c r="R205" s="582"/>
      <c r="S205" s="582"/>
      <c r="T205" s="582"/>
      <c r="U205" s="582"/>
      <c r="V205" s="582"/>
      <c r="W205" s="582"/>
      <c r="X205" s="582"/>
      <c r="Y205" s="582"/>
      <c r="Z205" s="582"/>
      <c r="AA205" s="582"/>
      <c r="AB205" s="582"/>
      <c r="AC205" s="582"/>
      <c r="AD205" s="582"/>
      <c r="AE205" s="582"/>
      <c r="AF205" s="582"/>
      <c r="AG205" s="582"/>
      <c r="AH205" s="582"/>
      <c r="AI205" s="582"/>
      <c r="AJ205" s="582"/>
      <c r="AK205" s="582"/>
      <c r="AL205" s="582"/>
      <c r="AM205" s="582"/>
      <c r="AN205" s="582"/>
      <c r="AO205" s="582"/>
      <c r="AP205" s="582"/>
      <c r="AQ205" s="582"/>
      <c r="AR205" s="582"/>
      <c r="AS205" s="582"/>
      <c r="AT205" s="582"/>
      <c r="AU205" s="582"/>
      <c r="AV205" s="582"/>
      <c r="AW205" s="582"/>
      <c r="AX205" s="582"/>
      <c r="AY205" s="582"/>
      <c r="AZ205" s="582"/>
      <c r="BA205" s="582"/>
      <c r="BB205" s="582"/>
      <c r="BC205" s="582"/>
      <c r="BD205" s="582"/>
      <c r="BE205" s="582"/>
      <c r="BF205" s="582"/>
      <c r="BG205" s="582"/>
      <c r="BH205" s="582"/>
      <c r="BI205" s="582"/>
      <c r="BJ205" s="583"/>
      <c r="BK205" s="367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  <c r="BV205" s="118"/>
      <c r="BW205" s="118"/>
      <c r="BX205" s="118"/>
      <c r="BY205" s="118"/>
      <c r="BZ205" s="118"/>
      <c r="CA205" s="118"/>
      <c r="CB205" s="118"/>
      <c r="CC205" s="118"/>
      <c r="CD205" s="118"/>
      <c r="CE205" s="118"/>
      <c r="CF205" s="118"/>
      <c r="CG205" s="118"/>
      <c r="CH205" s="118"/>
      <c r="CI205" s="118"/>
      <c r="CJ205" s="118"/>
      <c r="CK205" s="118"/>
      <c r="CL205" s="118"/>
      <c r="CM205" s="118"/>
      <c r="CN205" s="118"/>
      <c r="CO205" s="119"/>
      <c r="CP205" s="198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2"/>
      <c r="DE205" s="199"/>
      <c r="DF205" s="198"/>
      <c r="DG205" s="92"/>
      <c r="DH205" s="92"/>
      <c r="DI205" s="92"/>
      <c r="DJ205" s="92"/>
      <c r="DK205" s="92"/>
      <c r="DL205" s="92"/>
      <c r="DM205" s="92"/>
      <c r="DN205" s="92"/>
      <c r="DO205" s="92"/>
      <c r="DP205" s="92"/>
      <c r="DQ205" s="92"/>
      <c r="DR205" s="92"/>
      <c r="DS205" s="92"/>
      <c r="DT205" s="92"/>
      <c r="DU205" s="92"/>
      <c r="DV205" s="92"/>
      <c r="DW205" s="92"/>
      <c r="DX205" s="92"/>
      <c r="DY205" s="92"/>
      <c r="DZ205" s="591"/>
      <c r="EA205" s="592"/>
      <c r="EB205" s="592"/>
      <c r="EC205" s="592"/>
      <c r="ED205" s="592"/>
      <c r="EE205" s="592"/>
      <c r="EF205" s="592"/>
      <c r="EG205" s="592"/>
      <c r="EH205" s="592"/>
      <c r="EI205" s="592"/>
      <c r="EJ205" s="592"/>
      <c r="EK205" s="592"/>
      <c r="EL205" s="592"/>
      <c r="EM205" s="592"/>
      <c r="EN205" s="592"/>
      <c r="EO205" s="592"/>
      <c r="EP205" s="592"/>
      <c r="EQ205" s="592"/>
      <c r="ER205" s="592"/>
      <c r="ES205" s="592"/>
      <c r="ET205" s="592"/>
      <c r="EU205" s="592"/>
      <c r="EV205" s="592"/>
      <c r="EW205" s="592"/>
      <c r="EX205" s="592"/>
      <c r="EY205" s="592"/>
      <c r="EZ205" s="592"/>
      <c r="FA205" s="592"/>
      <c r="FB205" s="592"/>
      <c r="FC205" s="592"/>
      <c r="FD205" s="592"/>
      <c r="FE205" s="592"/>
      <c r="FF205" s="592"/>
      <c r="FG205" s="593"/>
    </row>
    <row r="206" spans="1:163" ht="19.5" customHeight="1" thickBot="1">
      <c r="A206" s="582"/>
      <c r="B206" s="582"/>
      <c r="C206" s="582"/>
      <c r="D206" s="582"/>
      <c r="E206" s="582"/>
      <c r="F206" s="582"/>
      <c r="G206" s="582"/>
      <c r="H206" s="582"/>
      <c r="I206" s="582"/>
      <c r="J206" s="582"/>
      <c r="K206" s="582"/>
      <c r="L206" s="582"/>
      <c r="M206" s="582"/>
      <c r="N206" s="582"/>
      <c r="O206" s="582"/>
      <c r="P206" s="582"/>
      <c r="Q206" s="582"/>
      <c r="R206" s="582"/>
      <c r="S206" s="582"/>
      <c r="T206" s="582"/>
      <c r="U206" s="582"/>
      <c r="V206" s="582"/>
      <c r="W206" s="582"/>
      <c r="X206" s="582"/>
      <c r="Y206" s="582"/>
      <c r="Z206" s="582"/>
      <c r="AA206" s="582"/>
      <c r="AB206" s="582"/>
      <c r="AC206" s="582"/>
      <c r="AD206" s="582"/>
      <c r="AE206" s="582"/>
      <c r="AF206" s="582"/>
      <c r="AG206" s="582"/>
      <c r="AH206" s="582"/>
      <c r="AI206" s="582"/>
      <c r="AJ206" s="582"/>
      <c r="AK206" s="582"/>
      <c r="AL206" s="582"/>
      <c r="AM206" s="582"/>
      <c r="AN206" s="582"/>
      <c r="AO206" s="582"/>
      <c r="AP206" s="582"/>
      <c r="AQ206" s="582"/>
      <c r="AR206" s="582"/>
      <c r="AS206" s="582"/>
      <c r="AT206" s="582"/>
      <c r="AU206" s="582"/>
      <c r="AV206" s="582"/>
      <c r="AW206" s="582"/>
      <c r="AX206" s="582"/>
      <c r="AY206" s="582"/>
      <c r="AZ206" s="582"/>
      <c r="BA206" s="582"/>
      <c r="BB206" s="582"/>
      <c r="BC206" s="582"/>
      <c r="BD206" s="582"/>
      <c r="BE206" s="582"/>
      <c r="BF206" s="582"/>
      <c r="BG206" s="582"/>
      <c r="BH206" s="582"/>
      <c r="BI206" s="582"/>
      <c r="BJ206" s="583"/>
      <c r="BK206" s="286"/>
      <c r="BL206" s="287"/>
      <c r="BM206" s="287"/>
      <c r="BN206" s="287"/>
      <c r="BO206" s="287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7"/>
      <c r="CA206" s="287"/>
      <c r="CB206" s="287"/>
      <c r="CC206" s="287"/>
      <c r="CD206" s="287"/>
      <c r="CE206" s="287"/>
      <c r="CF206" s="287"/>
      <c r="CG206" s="287"/>
      <c r="CH206" s="287"/>
      <c r="CI206" s="287"/>
      <c r="CJ206" s="287"/>
      <c r="CK206" s="287"/>
      <c r="CL206" s="287"/>
      <c r="CM206" s="287"/>
      <c r="CN206" s="287"/>
      <c r="CO206" s="288"/>
      <c r="CP206" s="343"/>
      <c r="CQ206" s="344"/>
      <c r="CR206" s="344"/>
      <c r="CS206" s="344"/>
      <c r="CT206" s="344"/>
      <c r="CU206" s="344"/>
      <c r="CV206" s="344"/>
      <c r="CW206" s="344"/>
      <c r="CX206" s="344"/>
      <c r="CY206" s="344"/>
      <c r="CZ206" s="344"/>
      <c r="DA206" s="344"/>
      <c r="DB206" s="344"/>
      <c r="DC206" s="344"/>
      <c r="DD206" s="344"/>
      <c r="DE206" s="345"/>
      <c r="DF206" s="343"/>
      <c r="DG206" s="344"/>
      <c r="DH206" s="344"/>
      <c r="DI206" s="344"/>
      <c r="DJ206" s="344"/>
      <c r="DK206" s="344"/>
      <c r="DL206" s="344"/>
      <c r="DM206" s="344"/>
      <c r="DN206" s="344"/>
      <c r="DO206" s="344"/>
      <c r="DP206" s="344"/>
      <c r="DQ206" s="344"/>
      <c r="DR206" s="344"/>
      <c r="DS206" s="344"/>
      <c r="DT206" s="344"/>
      <c r="DU206" s="344"/>
      <c r="DV206" s="344"/>
      <c r="DW206" s="344"/>
      <c r="DX206" s="344"/>
      <c r="DY206" s="344"/>
      <c r="DZ206" s="594"/>
      <c r="EA206" s="595"/>
      <c r="EB206" s="595"/>
      <c r="EC206" s="595"/>
      <c r="ED206" s="595"/>
      <c r="EE206" s="595"/>
      <c r="EF206" s="595"/>
      <c r="EG206" s="595"/>
      <c r="EH206" s="595"/>
      <c r="EI206" s="595"/>
      <c r="EJ206" s="595"/>
      <c r="EK206" s="595"/>
      <c r="EL206" s="595"/>
      <c r="EM206" s="595"/>
      <c r="EN206" s="595"/>
      <c r="EO206" s="595"/>
      <c r="EP206" s="595"/>
      <c r="EQ206" s="595"/>
      <c r="ER206" s="595"/>
      <c r="ES206" s="595"/>
      <c r="ET206" s="595"/>
      <c r="EU206" s="595"/>
      <c r="EV206" s="595"/>
      <c r="EW206" s="595"/>
      <c r="EX206" s="595"/>
      <c r="EY206" s="595"/>
      <c r="EZ206" s="595"/>
      <c r="FA206" s="595"/>
      <c r="FB206" s="595"/>
      <c r="FC206" s="595"/>
      <c r="FD206" s="595"/>
      <c r="FE206" s="595"/>
      <c r="FF206" s="595"/>
      <c r="FG206" s="596"/>
    </row>
    <row r="208" ht="11.25">
      <c r="A208" s="2" t="s">
        <v>697</v>
      </c>
    </row>
  </sheetData>
  <sheetProtection/>
  <mergeCells count="847">
    <mergeCell ref="BS42:CW42"/>
    <mergeCell ref="CX42:EB42"/>
    <mergeCell ref="CX41:EB41"/>
    <mergeCell ref="A37:BJ37"/>
    <mergeCell ref="CX37:EB37"/>
    <mergeCell ref="BS37:CW37"/>
    <mergeCell ref="BK37:BR37"/>
    <mergeCell ref="A40:BJ40"/>
    <mergeCell ref="BS41:CW41"/>
    <mergeCell ref="EC40:FG40"/>
    <mergeCell ref="EC37:FG37"/>
    <mergeCell ref="EC38:FG38"/>
    <mergeCell ref="BK39:BR39"/>
    <mergeCell ref="BS39:CW39"/>
    <mergeCell ref="BK40:BR40"/>
    <mergeCell ref="BS40:CW40"/>
    <mergeCell ref="CX40:EB40"/>
    <mergeCell ref="CX38:EB38"/>
    <mergeCell ref="CX39:EB39"/>
    <mergeCell ref="A36:BJ36"/>
    <mergeCell ref="BS36:CW36"/>
    <mergeCell ref="CX36:EB36"/>
    <mergeCell ref="A41:BJ41"/>
    <mergeCell ref="A42:BJ42"/>
    <mergeCell ref="CX30:EB30"/>
    <mergeCell ref="BS34:EB34"/>
    <mergeCell ref="A39:BJ39"/>
    <mergeCell ref="BK36:BR36"/>
    <mergeCell ref="BK42:BR42"/>
    <mergeCell ref="EC34:FG35"/>
    <mergeCell ref="BS31:CW31"/>
    <mergeCell ref="CX31:EB31"/>
    <mergeCell ref="BS30:CW30"/>
    <mergeCell ref="BS35:CW35"/>
    <mergeCell ref="EC26:FG26"/>
    <mergeCell ref="EC25:FG25"/>
    <mergeCell ref="EC31:FG31"/>
    <mergeCell ref="EC27:FG27"/>
    <mergeCell ref="EC30:FG30"/>
    <mergeCell ref="EC29:FG29"/>
    <mergeCell ref="EC28:FG28"/>
    <mergeCell ref="EC24:FG24"/>
    <mergeCell ref="CX21:EB21"/>
    <mergeCell ref="A20:BJ20"/>
    <mergeCell ref="BK20:BR20"/>
    <mergeCell ref="BS20:CW20"/>
    <mergeCell ref="EC20:FG20"/>
    <mergeCell ref="CX22:EB22"/>
    <mergeCell ref="BK21:BR21"/>
    <mergeCell ref="BS21:CW21"/>
    <mergeCell ref="BS24:CW24"/>
    <mergeCell ref="BK12:BR13"/>
    <mergeCell ref="BS13:CW13"/>
    <mergeCell ref="A14:BJ14"/>
    <mergeCell ref="BS14:CW14"/>
    <mergeCell ref="A12:BJ13"/>
    <mergeCell ref="BS12:EB12"/>
    <mergeCell ref="BK14:BR14"/>
    <mergeCell ref="BK23:BR23"/>
    <mergeCell ref="BK17:BR17"/>
    <mergeCell ref="BS17:CW17"/>
    <mergeCell ref="A19:BJ19"/>
    <mergeCell ref="BK19:BR19"/>
    <mergeCell ref="A17:BJ17"/>
    <mergeCell ref="A21:BJ21"/>
    <mergeCell ref="BS48:CW48"/>
    <mergeCell ref="CX23:EB23"/>
    <mergeCell ref="CX18:EB18"/>
    <mergeCell ref="BS19:CW19"/>
    <mergeCell ref="A18:BJ18"/>
    <mergeCell ref="BK18:BR18"/>
    <mergeCell ref="CX26:EB26"/>
    <mergeCell ref="CX35:EB35"/>
    <mergeCell ref="CX28:EB28"/>
    <mergeCell ref="A23:BJ23"/>
    <mergeCell ref="CX24:EB24"/>
    <mergeCell ref="BK29:BR29"/>
    <mergeCell ref="BS29:CW29"/>
    <mergeCell ref="BS27:CW27"/>
    <mergeCell ref="CX27:EB27"/>
    <mergeCell ref="BS26:CW26"/>
    <mergeCell ref="BS28:CW28"/>
    <mergeCell ref="BK26:BR26"/>
    <mergeCell ref="CX29:EB29"/>
    <mergeCell ref="EC23:FG23"/>
    <mergeCell ref="EC18:FG18"/>
    <mergeCell ref="CX19:EB19"/>
    <mergeCell ref="BS22:CW22"/>
    <mergeCell ref="EC21:FG21"/>
    <mergeCell ref="EC22:FG22"/>
    <mergeCell ref="CX20:EB20"/>
    <mergeCell ref="BS18:CW18"/>
    <mergeCell ref="EC19:FG19"/>
    <mergeCell ref="BS23:CW23"/>
    <mergeCell ref="A60:BJ60"/>
    <mergeCell ref="BS60:CW60"/>
    <mergeCell ref="A44:BJ44"/>
    <mergeCell ref="BS44:CW44"/>
    <mergeCell ref="A47:BJ47"/>
    <mergeCell ref="A45:BJ45"/>
    <mergeCell ref="BS45:CW45"/>
    <mergeCell ref="BK45:BR45"/>
    <mergeCell ref="A51:BJ51"/>
    <mergeCell ref="BK51:BR51"/>
    <mergeCell ref="A43:BJ43"/>
    <mergeCell ref="CX47:EB47"/>
    <mergeCell ref="CX49:EB49"/>
    <mergeCell ref="CX57:EB57"/>
    <mergeCell ref="CX43:EB43"/>
    <mergeCell ref="A50:BJ50"/>
    <mergeCell ref="BK50:BR50"/>
    <mergeCell ref="BS50:CW50"/>
    <mergeCell ref="CX46:EB46"/>
    <mergeCell ref="A48:BJ48"/>
    <mergeCell ref="EC49:FG49"/>
    <mergeCell ref="EC47:FG47"/>
    <mergeCell ref="EC56:FG56"/>
    <mergeCell ref="EC41:FG41"/>
    <mergeCell ref="EC42:FG42"/>
    <mergeCell ref="EC46:FG46"/>
    <mergeCell ref="EC50:FG50"/>
    <mergeCell ref="EC54:FG55"/>
    <mergeCell ref="EC45:FG45"/>
    <mergeCell ref="EC51:FG51"/>
    <mergeCell ref="EC39:FG39"/>
    <mergeCell ref="EC48:FG48"/>
    <mergeCell ref="EC36:FG36"/>
    <mergeCell ref="BK48:BR48"/>
    <mergeCell ref="EC44:FG44"/>
    <mergeCell ref="EC43:FG43"/>
    <mergeCell ref="BK46:BR46"/>
    <mergeCell ref="BS46:CW46"/>
    <mergeCell ref="BK47:BR47"/>
    <mergeCell ref="CX44:EB44"/>
    <mergeCell ref="CX45:EB45"/>
    <mergeCell ref="BS43:CW43"/>
    <mergeCell ref="CX25:EB25"/>
    <mergeCell ref="A16:BJ16"/>
    <mergeCell ref="BS16:CW16"/>
    <mergeCell ref="BK22:BR22"/>
    <mergeCell ref="BK24:BR24"/>
    <mergeCell ref="A22:BJ22"/>
    <mergeCell ref="A24:BJ24"/>
    <mergeCell ref="CX16:EB16"/>
    <mergeCell ref="EC17:FG17"/>
    <mergeCell ref="BK16:BR16"/>
    <mergeCell ref="EC15:FG15"/>
    <mergeCell ref="EC16:FG16"/>
    <mergeCell ref="CX15:EB15"/>
    <mergeCell ref="CX17:EB17"/>
    <mergeCell ref="BK15:BR15"/>
    <mergeCell ref="EP3:FG3"/>
    <mergeCell ref="BK7:FG7"/>
    <mergeCell ref="BK8:FG8"/>
    <mergeCell ref="A5:FG5"/>
    <mergeCell ref="A15:BJ15"/>
    <mergeCell ref="BS15:CW15"/>
    <mergeCell ref="EC12:FG13"/>
    <mergeCell ref="CX14:EB14"/>
    <mergeCell ref="EC14:FG14"/>
    <mergeCell ref="CX13:EB13"/>
    <mergeCell ref="A34:BJ35"/>
    <mergeCell ref="A31:BJ31"/>
    <mergeCell ref="BK31:BR31"/>
    <mergeCell ref="A25:BJ25"/>
    <mergeCell ref="BK25:BR25"/>
    <mergeCell ref="BS25:CW25"/>
    <mergeCell ref="A29:BJ29"/>
    <mergeCell ref="A27:BJ27"/>
    <mergeCell ref="A26:BJ26"/>
    <mergeCell ref="BK27:BR27"/>
    <mergeCell ref="BK43:BR43"/>
    <mergeCell ref="BK41:BR41"/>
    <mergeCell ref="BK44:BR44"/>
    <mergeCell ref="BK30:BR30"/>
    <mergeCell ref="BK28:BR28"/>
    <mergeCell ref="BK34:BR35"/>
    <mergeCell ref="CX50:EB50"/>
    <mergeCell ref="A49:BJ49"/>
    <mergeCell ref="A38:BJ38"/>
    <mergeCell ref="BK38:BR38"/>
    <mergeCell ref="BS38:CW38"/>
    <mergeCell ref="BK49:BR49"/>
    <mergeCell ref="BS47:CW47"/>
    <mergeCell ref="CX48:EB48"/>
    <mergeCell ref="BS49:CW49"/>
    <mergeCell ref="A46:BJ46"/>
    <mergeCell ref="A54:BJ55"/>
    <mergeCell ref="BK54:BR55"/>
    <mergeCell ref="A59:BJ59"/>
    <mergeCell ref="BK59:BR59"/>
    <mergeCell ref="A56:BJ56"/>
    <mergeCell ref="BK56:BR56"/>
    <mergeCell ref="A57:BJ57"/>
    <mergeCell ref="BK57:BR57"/>
    <mergeCell ref="A58:BJ58"/>
    <mergeCell ref="BK58:BR58"/>
    <mergeCell ref="EC58:FG58"/>
    <mergeCell ref="EC57:FG57"/>
    <mergeCell ref="CX56:EB56"/>
    <mergeCell ref="CX60:EB60"/>
    <mergeCell ref="EC60:FG60"/>
    <mergeCell ref="CX61:EB61"/>
    <mergeCell ref="BS51:CW51"/>
    <mergeCell ref="CX51:EB51"/>
    <mergeCell ref="BS58:CW58"/>
    <mergeCell ref="BS56:CW56"/>
    <mergeCell ref="BS54:EB54"/>
    <mergeCell ref="BS55:CW55"/>
    <mergeCell ref="BS57:CW57"/>
    <mergeCell ref="CX55:EB55"/>
    <mergeCell ref="CX58:EB58"/>
    <mergeCell ref="BK61:BR61"/>
    <mergeCell ref="A61:BJ61"/>
    <mergeCell ref="CX62:EB62"/>
    <mergeCell ref="EC61:FG61"/>
    <mergeCell ref="EC59:FG59"/>
    <mergeCell ref="BS59:CW59"/>
    <mergeCell ref="CX59:EB59"/>
    <mergeCell ref="BS61:CW61"/>
    <mergeCell ref="BK60:BR60"/>
    <mergeCell ref="EC62:FG62"/>
    <mergeCell ref="A66:BJ66"/>
    <mergeCell ref="BK66:BR66"/>
    <mergeCell ref="BS63:CW63"/>
    <mergeCell ref="CX63:EB63"/>
    <mergeCell ref="A62:BJ62"/>
    <mergeCell ref="BK62:BR62"/>
    <mergeCell ref="BS62:CW62"/>
    <mergeCell ref="EC64:FG64"/>
    <mergeCell ref="A63:BJ63"/>
    <mergeCell ref="BK63:BR63"/>
    <mergeCell ref="A64:BJ64"/>
    <mergeCell ref="BK64:BR64"/>
    <mergeCell ref="BS64:CW64"/>
    <mergeCell ref="CX64:EB64"/>
    <mergeCell ref="EC63:FG63"/>
    <mergeCell ref="EC65:FG65"/>
    <mergeCell ref="BS67:CW67"/>
    <mergeCell ref="CX67:EB67"/>
    <mergeCell ref="EC67:FG67"/>
    <mergeCell ref="BS66:CW66"/>
    <mergeCell ref="CX66:EB66"/>
    <mergeCell ref="BS65:CW65"/>
    <mergeCell ref="CX65:EB65"/>
    <mergeCell ref="EC68:FG68"/>
    <mergeCell ref="A65:BJ65"/>
    <mergeCell ref="BK65:BR65"/>
    <mergeCell ref="EC66:FG66"/>
    <mergeCell ref="A67:BJ67"/>
    <mergeCell ref="A68:BJ68"/>
    <mergeCell ref="BK68:BR68"/>
    <mergeCell ref="BS68:CW68"/>
    <mergeCell ref="CX68:EB68"/>
    <mergeCell ref="BK67:BR67"/>
    <mergeCell ref="EC69:FG69"/>
    <mergeCell ref="A70:BJ70"/>
    <mergeCell ref="BK70:BR70"/>
    <mergeCell ref="BS70:CW70"/>
    <mergeCell ref="CX70:EB70"/>
    <mergeCell ref="EC70:FG70"/>
    <mergeCell ref="A69:BJ69"/>
    <mergeCell ref="BK69:BR69"/>
    <mergeCell ref="BS69:CW69"/>
    <mergeCell ref="CX69:EB69"/>
    <mergeCell ref="EC71:FG71"/>
    <mergeCell ref="A77:BJ77"/>
    <mergeCell ref="BK77:BR77"/>
    <mergeCell ref="BS77:CW77"/>
    <mergeCell ref="CX77:EB77"/>
    <mergeCell ref="EC77:FG77"/>
    <mergeCell ref="A71:BJ71"/>
    <mergeCell ref="BK71:BR71"/>
    <mergeCell ref="BS71:CW71"/>
    <mergeCell ref="CX71:EB71"/>
    <mergeCell ref="EC78:FG78"/>
    <mergeCell ref="A79:BJ79"/>
    <mergeCell ref="BK79:BR79"/>
    <mergeCell ref="BS79:CW79"/>
    <mergeCell ref="CX79:EB79"/>
    <mergeCell ref="EC79:FG79"/>
    <mergeCell ref="BS78:CW78"/>
    <mergeCell ref="CX78:EB78"/>
    <mergeCell ref="A78:BJ78"/>
    <mergeCell ref="BK78:BR78"/>
    <mergeCell ref="EC83:FG83"/>
    <mergeCell ref="A82:BJ82"/>
    <mergeCell ref="BK82:BR82"/>
    <mergeCell ref="BS80:CW80"/>
    <mergeCell ref="CX80:EB80"/>
    <mergeCell ref="A83:BJ83"/>
    <mergeCell ref="BK83:BR83"/>
    <mergeCell ref="BS83:CW83"/>
    <mergeCell ref="CX83:EB83"/>
    <mergeCell ref="CX81:EB81"/>
    <mergeCell ref="EC82:FG82"/>
    <mergeCell ref="EC80:FG80"/>
    <mergeCell ref="A81:BJ81"/>
    <mergeCell ref="BK81:BR81"/>
    <mergeCell ref="BS81:CW81"/>
    <mergeCell ref="EC81:FG81"/>
    <mergeCell ref="A80:BJ80"/>
    <mergeCell ref="BK80:BR80"/>
    <mergeCell ref="CX84:EB84"/>
    <mergeCell ref="BS82:CW82"/>
    <mergeCell ref="CX82:EB82"/>
    <mergeCell ref="A76:BJ76"/>
    <mergeCell ref="BK76:BR76"/>
    <mergeCell ref="BS76:CW76"/>
    <mergeCell ref="CX76:EB76"/>
    <mergeCell ref="A84:BJ84"/>
    <mergeCell ref="BK84:BR84"/>
    <mergeCell ref="BS84:CW84"/>
    <mergeCell ref="A74:BJ75"/>
    <mergeCell ref="BK74:BR75"/>
    <mergeCell ref="BS74:EB74"/>
    <mergeCell ref="BS75:CW75"/>
    <mergeCell ref="CX75:EB75"/>
    <mergeCell ref="BK87:BR87"/>
    <mergeCell ref="BS87:CW87"/>
    <mergeCell ref="A86:BJ86"/>
    <mergeCell ref="BK86:BR86"/>
    <mergeCell ref="BS86:CW86"/>
    <mergeCell ref="CX87:EB87"/>
    <mergeCell ref="EC87:FG87"/>
    <mergeCell ref="A85:BJ85"/>
    <mergeCell ref="BK85:BR85"/>
    <mergeCell ref="BS85:CW85"/>
    <mergeCell ref="CX85:EB85"/>
    <mergeCell ref="EC85:FG85"/>
    <mergeCell ref="EC86:FG86"/>
    <mergeCell ref="CX86:EB86"/>
    <mergeCell ref="A87:BJ87"/>
    <mergeCell ref="A89:BJ89"/>
    <mergeCell ref="BK89:BR89"/>
    <mergeCell ref="BS89:CW89"/>
    <mergeCell ref="CX89:EB89"/>
    <mergeCell ref="A88:BJ88"/>
    <mergeCell ref="BK88:BR88"/>
    <mergeCell ref="BS88:CW88"/>
    <mergeCell ref="CX88:EB88"/>
    <mergeCell ref="A91:BJ91"/>
    <mergeCell ref="BK91:BR91"/>
    <mergeCell ref="BS91:CW91"/>
    <mergeCell ref="CX91:EB91"/>
    <mergeCell ref="A90:BJ90"/>
    <mergeCell ref="BK90:BR90"/>
    <mergeCell ref="BS90:CW90"/>
    <mergeCell ref="CX90:EB90"/>
    <mergeCell ref="A93:BJ93"/>
    <mergeCell ref="BK93:BR93"/>
    <mergeCell ref="BS93:CW93"/>
    <mergeCell ref="CX93:EB93"/>
    <mergeCell ref="A92:BJ92"/>
    <mergeCell ref="BK92:BR92"/>
    <mergeCell ref="BS92:CW92"/>
    <mergeCell ref="CX92:EB92"/>
    <mergeCell ref="EC99:FG99"/>
    <mergeCell ref="A100:BJ100"/>
    <mergeCell ref="BK100:BR100"/>
    <mergeCell ref="BS100:CW100"/>
    <mergeCell ref="CX100:EB100"/>
    <mergeCell ref="EC100:FG100"/>
    <mergeCell ref="A99:BJ99"/>
    <mergeCell ref="BK99:BR99"/>
    <mergeCell ref="BS99:CW99"/>
    <mergeCell ref="CX99:EB99"/>
    <mergeCell ref="EC101:FG101"/>
    <mergeCell ref="A102:BJ102"/>
    <mergeCell ref="BK102:BR102"/>
    <mergeCell ref="BS102:CW102"/>
    <mergeCell ref="CX102:EB102"/>
    <mergeCell ref="EC102:FG102"/>
    <mergeCell ref="A101:BJ101"/>
    <mergeCell ref="BK101:BR101"/>
    <mergeCell ref="BS101:CW101"/>
    <mergeCell ref="CX101:EB101"/>
    <mergeCell ref="EC103:FG103"/>
    <mergeCell ref="A96:BJ97"/>
    <mergeCell ref="BK96:BR97"/>
    <mergeCell ref="BS96:EB96"/>
    <mergeCell ref="BS97:CW97"/>
    <mergeCell ref="CX97:EB97"/>
    <mergeCell ref="A103:BJ103"/>
    <mergeCell ref="BK103:BR103"/>
    <mergeCell ref="BS103:CW103"/>
    <mergeCell ref="CX103:EB103"/>
    <mergeCell ref="EC98:FG98"/>
    <mergeCell ref="A104:BJ104"/>
    <mergeCell ref="BK104:BR104"/>
    <mergeCell ref="BS104:CW104"/>
    <mergeCell ref="CX104:EB104"/>
    <mergeCell ref="EC104:FG104"/>
    <mergeCell ref="A98:BJ98"/>
    <mergeCell ref="BK98:BR98"/>
    <mergeCell ref="BS98:CW98"/>
    <mergeCell ref="CX98:EB98"/>
    <mergeCell ref="EC105:FG105"/>
    <mergeCell ref="A106:BJ106"/>
    <mergeCell ref="BK106:BR106"/>
    <mergeCell ref="BS106:CW106"/>
    <mergeCell ref="CX106:EB106"/>
    <mergeCell ref="EC106:FG106"/>
    <mergeCell ref="A105:BJ105"/>
    <mergeCell ref="BK105:BR105"/>
    <mergeCell ref="BS105:CW105"/>
    <mergeCell ref="CX105:EB105"/>
    <mergeCell ref="EC107:FG107"/>
    <mergeCell ref="A108:BJ108"/>
    <mergeCell ref="BK108:BR108"/>
    <mergeCell ref="BS108:CW108"/>
    <mergeCell ref="CX108:EB108"/>
    <mergeCell ref="EC108:FG108"/>
    <mergeCell ref="A107:BJ107"/>
    <mergeCell ref="BK107:BR107"/>
    <mergeCell ref="BS107:CW107"/>
    <mergeCell ref="CX107:EB107"/>
    <mergeCell ref="EC109:FG109"/>
    <mergeCell ref="A110:BJ110"/>
    <mergeCell ref="BK110:BR110"/>
    <mergeCell ref="BS110:CW110"/>
    <mergeCell ref="CX110:EB110"/>
    <mergeCell ref="EC110:FG110"/>
    <mergeCell ref="A109:BJ109"/>
    <mergeCell ref="BK109:BR109"/>
    <mergeCell ref="BS109:CW109"/>
    <mergeCell ref="CX109:EB109"/>
    <mergeCell ref="EC111:FG111"/>
    <mergeCell ref="A112:BJ112"/>
    <mergeCell ref="BK112:BR112"/>
    <mergeCell ref="BS112:CW112"/>
    <mergeCell ref="CX112:EB112"/>
    <mergeCell ref="EC112:FG112"/>
    <mergeCell ref="A111:BJ111"/>
    <mergeCell ref="BK111:BR111"/>
    <mergeCell ref="BS111:CW111"/>
    <mergeCell ref="CX111:EB111"/>
    <mergeCell ref="EC113:FG113"/>
    <mergeCell ref="A114:BJ114"/>
    <mergeCell ref="BK114:BR114"/>
    <mergeCell ref="BS114:CW114"/>
    <mergeCell ref="CX114:EB114"/>
    <mergeCell ref="EC114:FG114"/>
    <mergeCell ref="A113:BJ113"/>
    <mergeCell ref="BK113:BR113"/>
    <mergeCell ref="BS113:CW113"/>
    <mergeCell ref="CX113:EB113"/>
    <mergeCell ref="EC115:FG115"/>
    <mergeCell ref="A121:BJ121"/>
    <mergeCell ref="BK121:BR121"/>
    <mergeCell ref="BS121:CW121"/>
    <mergeCell ref="CX121:EB121"/>
    <mergeCell ref="EC121:FG121"/>
    <mergeCell ref="A115:BJ115"/>
    <mergeCell ref="BK115:BR115"/>
    <mergeCell ref="BS115:CW115"/>
    <mergeCell ref="CX115:EB115"/>
    <mergeCell ref="A123:BJ123"/>
    <mergeCell ref="BK123:BR123"/>
    <mergeCell ref="BS123:CW123"/>
    <mergeCell ref="CX123:EB123"/>
    <mergeCell ref="A122:BJ122"/>
    <mergeCell ref="BK122:BR122"/>
    <mergeCell ref="BS122:CW122"/>
    <mergeCell ref="CX122:EB122"/>
    <mergeCell ref="A125:BJ125"/>
    <mergeCell ref="BK125:BR125"/>
    <mergeCell ref="BS125:CW125"/>
    <mergeCell ref="CX125:EB125"/>
    <mergeCell ref="A124:BJ124"/>
    <mergeCell ref="BK124:BR124"/>
    <mergeCell ref="BS124:CW124"/>
    <mergeCell ref="CX124:EB124"/>
    <mergeCell ref="A127:BJ127"/>
    <mergeCell ref="BK127:BR127"/>
    <mergeCell ref="BS127:CW127"/>
    <mergeCell ref="CX127:EB127"/>
    <mergeCell ref="A126:BJ126"/>
    <mergeCell ref="BK126:BR126"/>
    <mergeCell ref="BS126:CW126"/>
    <mergeCell ref="CX126:EB126"/>
    <mergeCell ref="A120:BJ120"/>
    <mergeCell ref="BK120:BR120"/>
    <mergeCell ref="BS120:CW120"/>
    <mergeCell ref="CX120:EB120"/>
    <mergeCell ref="A118:BJ119"/>
    <mergeCell ref="BK118:BR119"/>
    <mergeCell ref="BS118:EB118"/>
    <mergeCell ref="BS119:CW119"/>
    <mergeCell ref="CX119:EB119"/>
    <mergeCell ref="EC120:FG120"/>
    <mergeCell ref="BK128:BR128"/>
    <mergeCell ref="BS128:CW128"/>
    <mergeCell ref="CX128:EB128"/>
    <mergeCell ref="EC126:FG126"/>
    <mergeCell ref="EC127:FG127"/>
    <mergeCell ref="EC124:FG124"/>
    <mergeCell ref="EC125:FG125"/>
    <mergeCell ref="EC122:FG122"/>
    <mergeCell ref="EC123:FG123"/>
    <mergeCell ref="EC133:FG133"/>
    <mergeCell ref="EC136:FG136"/>
    <mergeCell ref="EC139:FG139"/>
    <mergeCell ref="EC131:FG131"/>
    <mergeCell ref="EC132:FG132"/>
    <mergeCell ref="EC134:FG134"/>
    <mergeCell ref="EC135:FG135"/>
    <mergeCell ref="EC137:FG137"/>
    <mergeCell ref="EC138:FG138"/>
    <mergeCell ref="BK129:BR129"/>
    <mergeCell ref="BS129:CW129"/>
    <mergeCell ref="CX129:EB129"/>
    <mergeCell ref="EC128:FG128"/>
    <mergeCell ref="EC129:FG129"/>
    <mergeCell ref="EC130:FG130"/>
    <mergeCell ref="A130:BJ130"/>
    <mergeCell ref="BK130:BR130"/>
    <mergeCell ref="BS130:CW130"/>
    <mergeCell ref="CX130:EB130"/>
    <mergeCell ref="A144:BJ145"/>
    <mergeCell ref="BS144:EB144"/>
    <mergeCell ref="BS145:CW145"/>
    <mergeCell ref="CX145:EB145"/>
    <mergeCell ref="BK144:BR145"/>
    <mergeCell ref="BK132:BR132"/>
    <mergeCell ref="BS132:CW132"/>
    <mergeCell ref="CX132:EB132"/>
    <mergeCell ref="A131:BJ131"/>
    <mergeCell ref="BK131:BR131"/>
    <mergeCell ref="BS131:CW131"/>
    <mergeCell ref="CX131:EB131"/>
    <mergeCell ref="A132:BJ132"/>
    <mergeCell ref="A134:BJ134"/>
    <mergeCell ref="BK134:BR134"/>
    <mergeCell ref="BS134:CW134"/>
    <mergeCell ref="CX134:EB134"/>
    <mergeCell ref="A133:BJ133"/>
    <mergeCell ref="BK133:BR133"/>
    <mergeCell ref="BS133:CW133"/>
    <mergeCell ref="CX133:EB133"/>
    <mergeCell ref="BS138:CW138"/>
    <mergeCell ref="CX138:EB138"/>
    <mergeCell ref="A135:BJ135"/>
    <mergeCell ref="BK135:BR135"/>
    <mergeCell ref="BS135:CW135"/>
    <mergeCell ref="CX135:EB135"/>
    <mergeCell ref="A136:BJ136"/>
    <mergeCell ref="BK136:BR136"/>
    <mergeCell ref="BS136:CW136"/>
    <mergeCell ref="CX136:EB136"/>
    <mergeCell ref="A139:BJ139"/>
    <mergeCell ref="BK139:BR139"/>
    <mergeCell ref="BS139:CW139"/>
    <mergeCell ref="CX139:EB139"/>
    <mergeCell ref="A137:BJ137"/>
    <mergeCell ref="BK137:BR137"/>
    <mergeCell ref="BS137:CW137"/>
    <mergeCell ref="CX137:EB137"/>
    <mergeCell ref="A138:BJ138"/>
    <mergeCell ref="BK138:BR138"/>
    <mergeCell ref="EC140:FG140"/>
    <mergeCell ref="A141:BJ141"/>
    <mergeCell ref="BK141:BR141"/>
    <mergeCell ref="BS141:CW141"/>
    <mergeCell ref="CX141:EB141"/>
    <mergeCell ref="EC141:FG141"/>
    <mergeCell ref="A140:BJ140"/>
    <mergeCell ref="BK140:BR140"/>
    <mergeCell ref="BS140:CW140"/>
    <mergeCell ref="CX140:EB140"/>
    <mergeCell ref="EC146:FG146"/>
    <mergeCell ref="A147:BJ147"/>
    <mergeCell ref="BK147:BR147"/>
    <mergeCell ref="BS147:CW147"/>
    <mergeCell ref="CX147:EB147"/>
    <mergeCell ref="EC147:FG147"/>
    <mergeCell ref="A146:BJ146"/>
    <mergeCell ref="BK146:BR146"/>
    <mergeCell ref="BS146:CW146"/>
    <mergeCell ref="CX146:EB146"/>
    <mergeCell ref="EC157:FG157"/>
    <mergeCell ref="EC158:FG158"/>
    <mergeCell ref="BK155:BR155"/>
    <mergeCell ref="CX158:EB158"/>
    <mergeCell ref="EC151:FG151"/>
    <mergeCell ref="EC152:FG152"/>
    <mergeCell ref="EC154:FG154"/>
    <mergeCell ref="EC155:FG155"/>
    <mergeCell ref="EC153:FG153"/>
    <mergeCell ref="BK148:BR148"/>
    <mergeCell ref="BS148:CW148"/>
    <mergeCell ref="CX148:EB148"/>
    <mergeCell ref="EC148:FG148"/>
    <mergeCell ref="EC156:FG156"/>
    <mergeCell ref="EC159:FG159"/>
    <mergeCell ref="BK153:BR153"/>
    <mergeCell ref="BS153:CW153"/>
    <mergeCell ref="CX153:EB153"/>
    <mergeCell ref="BS155:CW155"/>
    <mergeCell ref="EC149:FG149"/>
    <mergeCell ref="A150:BJ150"/>
    <mergeCell ref="BK150:BR150"/>
    <mergeCell ref="BS150:CW150"/>
    <mergeCell ref="CX150:EB150"/>
    <mergeCell ref="EC150:FG150"/>
    <mergeCell ref="BK149:BR149"/>
    <mergeCell ref="BS149:CW149"/>
    <mergeCell ref="CX149:EB149"/>
    <mergeCell ref="A153:BJ153"/>
    <mergeCell ref="A154:BJ154"/>
    <mergeCell ref="BK154:BR154"/>
    <mergeCell ref="CX155:EB155"/>
    <mergeCell ref="BS154:CW154"/>
    <mergeCell ref="CX154:EB154"/>
    <mergeCell ref="A155:BJ155"/>
    <mergeCell ref="A152:BJ152"/>
    <mergeCell ref="BK152:BR152"/>
    <mergeCell ref="BS152:CW152"/>
    <mergeCell ref="CX152:EB152"/>
    <mergeCell ref="A151:BJ151"/>
    <mergeCell ref="BK151:BR151"/>
    <mergeCell ref="BS151:CW151"/>
    <mergeCell ref="CX151:EB151"/>
    <mergeCell ref="CX159:EB159"/>
    <mergeCell ref="A156:BJ156"/>
    <mergeCell ref="BK156:BR156"/>
    <mergeCell ref="BS156:CW156"/>
    <mergeCell ref="CX156:EB156"/>
    <mergeCell ref="A157:BJ157"/>
    <mergeCell ref="BK157:BR157"/>
    <mergeCell ref="BS157:CW157"/>
    <mergeCell ref="CX157:EB157"/>
    <mergeCell ref="A160:BJ160"/>
    <mergeCell ref="A158:BJ158"/>
    <mergeCell ref="BK158:BR158"/>
    <mergeCell ref="BS158:CW158"/>
    <mergeCell ref="BK160:BR160"/>
    <mergeCell ref="BS160:CW160"/>
    <mergeCell ref="A159:BJ159"/>
    <mergeCell ref="BK159:BR159"/>
    <mergeCell ref="BS159:CW159"/>
    <mergeCell ref="A162:BJ162"/>
    <mergeCell ref="BK162:BR162"/>
    <mergeCell ref="A161:BJ161"/>
    <mergeCell ref="BK161:BR161"/>
    <mergeCell ref="BS161:CW161"/>
    <mergeCell ref="CX161:EB161"/>
    <mergeCell ref="A168:BJ168"/>
    <mergeCell ref="BK168:BR168"/>
    <mergeCell ref="BS168:CW168"/>
    <mergeCell ref="CX168:EB168"/>
    <mergeCell ref="A163:BJ163"/>
    <mergeCell ref="BK163:BR163"/>
    <mergeCell ref="A166:BJ167"/>
    <mergeCell ref="BK166:BR167"/>
    <mergeCell ref="BS166:EB166"/>
    <mergeCell ref="CX163:EB163"/>
    <mergeCell ref="EC161:FG161"/>
    <mergeCell ref="EC162:FG162"/>
    <mergeCell ref="EC163:FG163"/>
    <mergeCell ref="BS167:CW167"/>
    <mergeCell ref="CX167:EB167"/>
    <mergeCell ref="BS163:CW163"/>
    <mergeCell ref="BK169:BR169"/>
    <mergeCell ref="BS169:CW169"/>
    <mergeCell ref="CX169:EB169"/>
    <mergeCell ref="CX160:EB160"/>
    <mergeCell ref="EC170:FG170"/>
    <mergeCell ref="EC169:FG169"/>
    <mergeCell ref="EC168:FG168"/>
    <mergeCell ref="BS162:CW162"/>
    <mergeCell ref="CX162:EB162"/>
    <mergeCell ref="EC160:FG160"/>
    <mergeCell ref="EC171:FG171"/>
    <mergeCell ref="A170:BJ170"/>
    <mergeCell ref="BK170:BR170"/>
    <mergeCell ref="BS170:CW170"/>
    <mergeCell ref="CX170:EB170"/>
    <mergeCell ref="A171:BJ171"/>
    <mergeCell ref="BK171:BR171"/>
    <mergeCell ref="BS171:CW171"/>
    <mergeCell ref="CX171:EB171"/>
    <mergeCell ref="EC172:FG172"/>
    <mergeCell ref="A173:BJ173"/>
    <mergeCell ref="BK173:BR173"/>
    <mergeCell ref="BS173:CW173"/>
    <mergeCell ref="CX173:EB173"/>
    <mergeCell ref="EC173:FG173"/>
    <mergeCell ref="A172:BJ172"/>
    <mergeCell ref="BK172:BR172"/>
    <mergeCell ref="BS172:CW172"/>
    <mergeCell ref="CX172:EB172"/>
    <mergeCell ref="EC174:FG174"/>
    <mergeCell ref="A175:BJ175"/>
    <mergeCell ref="BK175:BR175"/>
    <mergeCell ref="BS175:CW175"/>
    <mergeCell ref="CX175:EB175"/>
    <mergeCell ref="EC175:FG175"/>
    <mergeCell ref="A174:BJ174"/>
    <mergeCell ref="BK174:BR174"/>
    <mergeCell ref="BS174:CW174"/>
    <mergeCell ref="CX174:EB174"/>
    <mergeCell ref="A181:BJ181"/>
    <mergeCell ref="BK181:BR181"/>
    <mergeCell ref="BS181:CW181"/>
    <mergeCell ref="BS180:CW180"/>
    <mergeCell ref="CX180:EB180"/>
    <mergeCell ref="BK176:BR176"/>
    <mergeCell ref="CX179:EB179"/>
    <mergeCell ref="A180:BJ180"/>
    <mergeCell ref="BK180:BR180"/>
    <mergeCell ref="A183:BJ183"/>
    <mergeCell ref="BK183:BR183"/>
    <mergeCell ref="BS183:CW183"/>
    <mergeCell ref="BK188:BR188"/>
    <mergeCell ref="BS188:CW188"/>
    <mergeCell ref="A187:BJ187"/>
    <mergeCell ref="BK187:BR187"/>
    <mergeCell ref="BS187:CW187"/>
    <mergeCell ref="BK186:BR186"/>
    <mergeCell ref="A182:BJ182"/>
    <mergeCell ref="BK182:BR182"/>
    <mergeCell ref="A184:BJ184"/>
    <mergeCell ref="CX183:EB183"/>
    <mergeCell ref="A185:BJ185"/>
    <mergeCell ref="BK185:BR185"/>
    <mergeCell ref="A186:BJ186"/>
    <mergeCell ref="CX186:EB186"/>
    <mergeCell ref="BK184:BR184"/>
    <mergeCell ref="CX187:EB187"/>
    <mergeCell ref="BS185:CW185"/>
    <mergeCell ref="BS184:CW184"/>
    <mergeCell ref="CX184:EB184"/>
    <mergeCell ref="A189:BJ189"/>
    <mergeCell ref="BK189:BR189"/>
    <mergeCell ref="BS189:CW189"/>
    <mergeCell ref="CX189:EB189"/>
    <mergeCell ref="A188:BJ188"/>
    <mergeCell ref="CX185:EB185"/>
    <mergeCell ref="EC179:FG179"/>
    <mergeCell ref="EC187:FG187"/>
    <mergeCell ref="EC181:FG181"/>
    <mergeCell ref="EC188:FG188"/>
    <mergeCell ref="EC186:FG186"/>
    <mergeCell ref="BS182:CW182"/>
    <mergeCell ref="CX182:EB182"/>
    <mergeCell ref="CX181:EB181"/>
    <mergeCell ref="CX188:EB188"/>
    <mergeCell ref="BS186:CW186"/>
    <mergeCell ref="EC176:FG176"/>
    <mergeCell ref="BS178:CW178"/>
    <mergeCell ref="CX178:EB178"/>
    <mergeCell ref="EC178:FG178"/>
    <mergeCell ref="BS177:CW177"/>
    <mergeCell ref="CX177:EB177"/>
    <mergeCell ref="BS176:CW176"/>
    <mergeCell ref="CX176:EB176"/>
    <mergeCell ref="DZ194:FG195"/>
    <mergeCell ref="A28:BJ28"/>
    <mergeCell ref="A179:BJ179"/>
    <mergeCell ref="BK179:BR179"/>
    <mergeCell ref="BS179:CW179"/>
    <mergeCell ref="A178:BJ178"/>
    <mergeCell ref="BK178:BR178"/>
    <mergeCell ref="A177:BJ177"/>
    <mergeCell ref="BK177:BR177"/>
    <mergeCell ref="A176:BJ176"/>
    <mergeCell ref="A196:BJ196"/>
    <mergeCell ref="CP196:DE196"/>
    <mergeCell ref="DF196:DY196"/>
    <mergeCell ref="BK196:CO196"/>
    <mergeCell ref="CP195:DE195"/>
    <mergeCell ref="DF195:DY195"/>
    <mergeCell ref="A194:BJ195"/>
    <mergeCell ref="CP194:DY194"/>
    <mergeCell ref="BK194:CO195"/>
    <mergeCell ref="A200:BJ200"/>
    <mergeCell ref="CP200:DE200"/>
    <mergeCell ref="BK200:CO200"/>
    <mergeCell ref="BK199:CO199"/>
    <mergeCell ref="A199:BJ199"/>
    <mergeCell ref="CP199:DE199"/>
    <mergeCell ref="DF199:DY199"/>
    <mergeCell ref="BK197:CO197"/>
    <mergeCell ref="A198:BJ198"/>
    <mergeCell ref="EC189:FG189"/>
    <mergeCell ref="CP198:DE198"/>
    <mergeCell ref="DF198:DY198"/>
    <mergeCell ref="BK198:CO198"/>
    <mergeCell ref="A197:BJ197"/>
    <mergeCell ref="CP197:DE197"/>
    <mergeCell ref="DF197:DY197"/>
    <mergeCell ref="DF201:DY201"/>
    <mergeCell ref="EC118:FG119"/>
    <mergeCell ref="EC144:FG145"/>
    <mergeCell ref="EC166:FG167"/>
    <mergeCell ref="EC185:FG185"/>
    <mergeCell ref="EC177:FG177"/>
    <mergeCell ref="EC184:FG184"/>
    <mergeCell ref="EC182:FG182"/>
    <mergeCell ref="EC183:FG183"/>
    <mergeCell ref="EC180:FG180"/>
    <mergeCell ref="EC74:FG75"/>
    <mergeCell ref="EC96:FG97"/>
    <mergeCell ref="EC92:FG92"/>
    <mergeCell ref="EC93:FG93"/>
    <mergeCell ref="EC90:FG90"/>
    <mergeCell ref="EC91:FG91"/>
    <mergeCell ref="EC88:FG88"/>
    <mergeCell ref="EC89:FG89"/>
    <mergeCell ref="EC84:FG84"/>
    <mergeCell ref="EC76:FG76"/>
    <mergeCell ref="DZ206:FG206"/>
    <mergeCell ref="DZ202:FG202"/>
    <mergeCell ref="DZ196:FG196"/>
    <mergeCell ref="DZ197:FG197"/>
    <mergeCell ref="DZ198:FG198"/>
    <mergeCell ref="DZ199:FG199"/>
    <mergeCell ref="DZ204:FG204"/>
    <mergeCell ref="DZ205:FG205"/>
    <mergeCell ref="BK201:CO201"/>
    <mergeCell ref="A203:BJ203"/>
    <mergeCell ref="DZ200:FG200"/>
    <mergeCell ref="DZ201:FG201"/>
    <mergeCell ref="DF202:DY202"/>
    <mergeCell ref="DZ203:FG203"/>
    <mergeCell ref="DF203:DY203"/>
    <mergeCell ref="DF200:DY200"/>
    <mergeCell ref="A201:BJ201"/>
    <mergeCell ref="CP201:DE201"/>
    <mergeCell ref="BK204:CO204"/>
    <mergeCell ref="CP204:DE204"/>
    <mergeCell ref="DF204:DY204"/>
    <mergeCell ref="A205:BJ205"/>
    <mergeCell ref="BK205:CO205"/>
    <mergeCell ref="CP205:DE205"/>
    <mergeCell ref="DF205:DY205"/>
    <mergeCell ref="DF206:DY206"/>
    <mergeCell ref="A202:BJ202"/>
    <mergeCell ref="A206:BJ206"/>
    <mergeCell ref="BK206:CO206"/>
    <mergeCell ref="CP206:DE206"/>
    <mergeCell ref="BK202:CO202"/>
    <mergeCell ref="CP202:DE202"/>
    <mergeCell ref="BK203:CO203"/>
    <mergeCell ref="CP203:DE203"/>
    <mergeCell ref="A204:BJ204"/>
  </mergeCells>
  <printOptions/>
  <pageMargins left="0.5511811023622047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32" max="255" man="1"/>
    <brk id="52" max="162" man="1"/>
    <brk id="72" max="162" man="1"/>
    <brk id="94" max="162" man="1"/>
    <brk id="116" max="162" man="1"/>
    <brk id="142" max="162" man="1"/>
    <brk id="164" max="162" man="1"/>
    <brk id="190" max="16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A1">
      <selection activeCell="CK22" sqref="CK22:DD22"/>
    </sheetView>
  </sheetViews>
  <sheetFormatPr defaultColWidth="0.875" defaultRowHeight="12.75"/>
  <cols>
    <col min="1" max="16384" width="0.875" style="2" customWidth="1"/>
  </cols>
  <sheetData>
    <row r="1" spans="87:108" s="20" customFormat="1" ht="15" customHeight="1" thickBot="1">
      <c r="CI1" s="29" t="s">
        <v>142</v>
      </c>
      <c r="CK1" s="283" t="s">
        <v>198</v>
      </c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5"/>
    </row>
    <row r="3" spans="1:108" ht="12.75">
      <c r="A3" s="102" t="s">
        <v>199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2.75">
      <c r="A4" s="102" t="s">
        <v>200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ht="9.75" customHeight="1"/>
    <row r="6" spans="1:108" s="1" customFormat="1" ht="11.25">
      <c r="A6" s="685" t="s">
        <v>201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685"/>
      <c r="AA6" s="685"/>
      <c r="AB6" s="685"/>
      <c r="AC6" s="685"/>
      <c r="AD6" s="685"/>
      <c r="AE6" s="685"/>
      <c r="AF6" s="685"/>
      <c r="AG6" s="685"/>
      <c r="AH6" s="685"/>
      <c r="AI6" s="685"/>
      <c r="AJ6" s="685"/>
      <c r="AK6" s="685"/>
      <c r="AL6" s="685"/>
      <c r="AM6" s="685"/>
      <c r="AN6" s="686"/>
      <c r="AO6" s="691" t="s">
        <v>202</v>
      </c>
      <c r="AP6" s="441"/>
      <c r="AQ6" s="441"/>
      <c r="AR6" s="441"/>
      <c r="AS6" s="441"/>
      <c r="AT6" s="441"/>
      <c r="AU6" s="441"/>
      <c r="AV6" s="442"/>
      <c r="AW6" s="698" t="s">
        <v>203</v>
      </c>
      <c r="AX6" s="699"/>
      <c r="AY6" s="699"/>
      <c r="AZ6" s="699"/>
      <c r="BA6" s="699"/>
      <c r="BB6" s="699"/>
      <c r="BC6" s="699"/>
      <c r="BD6" s="699"/>
      <c r="BE6" s="699"/>
      <c r="BF6" s="699"/>
      <c r="BG6" s="699"/>
      <c r="BH6" s="699"/>
      <c r="BI6" s="699"/>
      <c r="BJ6" s="699"/>
      <c r="BK6" s="699"/>
      <c r="BL6" s="699"/>
      <c r="BM6" s="699"/>
      <c r="BN6" s="699"/>
      <c r="BO6" s="699"/>
      <c r="BP6" s="699"/>
      <c r="BQ6" s="699"/>
      <c r="BR6" s="699"/>
      <c r="BS6" s="699"/>
      <c r="BT6" s="699"/>
      <c r="BU6" s="699"/>
      <c r="BV6" s="699"/>
      <c r="BW6" s="699"/>
      <c r="BX6" s="699"/>
      <c r="BY6" s="699"/>
      <c r="BZ6" s="699"/>
      <c r="CA6" s="699"/>
      <c r="CB6" s="699"/>
      <c r="CC6" s="699"/>
      <c r="CD6" s="699"/>
      <c r="CE6" s="699"/>
      <c r="CF6" s="699"/>
      <c r="CG6" s="699"/>
      <c r="CH6" s="699"/>
      <c r="CI6" s="699"/>
      <c r="CJ6" s="699"/>
      <c r="CK6" s="699"/>
      <c r="CL6" s="699"/>
      <c r="CM6" s="699"/>
      <c r="CN6" s="699"/>
      <c r="CO6" s="699"/>
      <c r="CP6" s="699"/>
      <c r="CQ6" s="699"/>
      <c r="CR6" s="699"/>
      <c r="CS6" s="699"/>
      <c r="CT6" s="699"/>
      <c r="CU6" s="699"/>
      <c r="CV6" s="699"/>
      <c r="CW6" s="699"/>
      <c r="CX6" s="699"/>
      <c r="CY6" s="699"/>
      <c r="CZ6" s="699"/>
      <c r="DA6" s="699"/>
      <c r="DB6" s="699"/>
      <c r="DC6" s="699"/>
      <c r="DD6" s="699"/>
    </row>
    <row r="7" spans="1:108" s="1" customFormat="1" ht="11.25">
      <c r="A7" s="687"/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87"/>
      <c r="AK7" s="687"/>
      <c r="AL7" s="687"/>
      <c r="AM7" s="687"/>
      <c r="AN7" s="688"/>
      <c r="AO7" s="692"/>
      <c r="AP7" s="693"/>
      <c r="AQ7" s="693"/>
      <c r="AR7" s="693"/>
      <c r="AS7" s="693"/>
      <c r="AT7" s="693"/>
      <c r="AU7" s="693"/>
      <c r="AV7" s="694"/>
      <c r="AW7" s="440" t="s">
        <v>204</v>
      </c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  <c r="BL7" s="441"/>
      <c r="BM7" s="441"/>
      <c r="BN7" s="441"/>
      <c r="BO7" s="441"/>
      <c r="BP7" s="442"/>
      <c r="BQ7" s="698" t="s">
        <v>205</v>
      </c>
      <c r="BR7" s="699"/>
      <c r="BS7" s="699"/>
      <c r="BT7" s="699"/>
      <c r="BU7" s="699"/>
      <c r="BV7" s="699"/>
      <c r="BW7" s="699"/>
      <c r="BX7" s="699"/>
      <c r="BY7" s="699"/>
      <c r="BZ7" s="699"/>
      <c r="CA7" s="699"/>
      <c r="CB7" s="699"/>
      <c r="CC7" s="699"/>
      <c r="CD7" s="699"/>
      <c r="CE7" s="699"/>
      <c r="CF7" s="699"/>
      <c r="CG7" s="699"/>
      <c r="CH7" s="699"/>
      <c r="CI7" s="699"/>
      <c r="CJ7" s="699"/>
      <c r="CK7" s="699"/>
      <c r="CL7" s="699"/>
      <c r="CM7" s="699"/>
      <c r="CN7" s="699"/>
      <c r="CO7" s="699"/>
      <c r="CP7" s="699"/>
      <c r="CQ7" s="699"/>
      <c r="CR7" s="699"/>
      <c r="CS7" s="699"/>
      <c r="CT7" s="699"/>
      <c r="CU7" s="699"/>
      <c r="CV7" s="699"/>
      <c r="CW7" s="699"/>
      <c r="CX7" s="699"/>
      <c r="CY7" s="699"/>
      <c r="CZ7" s="699"/>
      <c r="DA7" s="699"/>
      <c r="DB7" s="699"/>
      <c r="DC7" s="699"/>
      <c r="DD7" s="699"/>
    </row>
    <row r="8" spans="1:108" s="1" customFormat="1" ht="33.75" customHeight="1">
      <c r="A8" s="689"/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89"/>
      <c r="AB8" s="689"/>
      <c r="AC8" s="689"/>
      <c r="AD8" s="689"/>
      <c r="AE8" s="689"/>
      <c r="AF8" s="689"/>
      <c r="AG8" s="689"/>
      <c r="AH8" s="689"/>
      <c r="AI8" s="689"/>
      <c r="AJ8" s="689"/>
      <c r="AK8" s="689"/>
      <c r="AL8" s="689"/>
      <c r="AM8" s="689"/>
      <c r="AN8" s="690"/>
      <c r="AO8" s="695"/>
      <c r="AP8" s="696"/>
      <c r="AQ8" s="696"/>
      <c r="AR8" s="696"/>
      <c r="AS8" s="696"/>
      <c r="AT8" s="696"/>
      <c r="AU8" s="696"/>
      <c r="AV8" s="697"/>
      <c r="AW8" s="695"/>
      <c r="AX8" s="696"/>
      <c r="AY8" s="696"/>
      <c r="AZ8" s="696"/>
      <c r="BA8" s="696"/>
      <c r="BB8" s="696"/>
      <c r="BC8" s="696"/>
      <c r="BD8" s="696"/>
      <c r="BE8" s="696"/>
      <c r="BF8" s="696"/>
      <c r="BG8" s="696"/>
      <c r="BH8" s="696"/>
      <c r="BI8" s="696"/>
      <c r="BJ8" s="696"/>
      <c r="BK8" s="696"/>
      <c r="BL8" s="696"/>
      <c r="BM8" s="696"/>
      <c r="BN8" s="696"/>
      <c r="BO8" s="696"/>
      <c r="BP8" s="697"/>
      <c r="BQ8" s="691" t="s">
        <v>206</v>
      </c>
      <c r="BR8" s="685"/>
      <c r="BS8" s="685"/>
      <c r="BT8" s="685"/>
      <c r="BU8" s="685"/>
      <c r="BV8" s="685"/>
      <c r="BW8" s="685"/>
      <c r="BX8" s="685"/>
      <c r="BY8" s="685"/>
      <c r="BZ8" s="685"/>
      <c r="CA8" s="685"/>
      <c r="CB8" s="685"/>
      <c r="CC8" s="685"/>
      <c r="CD8" s="685"/>
      <c r="CE8" s="685"/>
      <c r="CF8" s="685"/>
      <c r="CG8" s="685"/>
      <c r="CH8" s="685"/>
      <c r="CI8" s="685"/>
      <c r="CJ8" s="686"/>
      <c r="CK8" s="691" t="s">
        <v>207</v>
      </c>
      <c r="CL8" s="685"/>
      <c r="CM8" s="685"/>
      <c r="CN8" s="685"/>
      <c r="CO8" s="685"/>
      <c r="CP8" s="685"/>
      <c r="CQ8" s="685"/>
      <c r="CR8" s="685"/>
      <c r="CS8" s="685"/>
      <c r="CT8" s="685"/>
      <c r="CU8" s="685"/>
      <c r="CV8" s="685"/>
      <c r="CW8" s="685"/>
      <c r="CX8" s="685"/>
      <c r="CY8" s="685"/>
      <c r="CZ8" s="685"/>
      <c r="DA8" s="685"/>
      <c r="DB8" s="685"/>
      <c r="DC8" s="685"/>
      <c r="DD8" s="685"/>
    </row>
    <row r="9" spans="1:108" s="1" customFormat="1" ht="12" thickBot="1">
      <c r="A9" s="700">
        <v>1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700"/>
      <c r="AL9" s="700"/>
      <c r="AM9" s="700"/>
      <c r="AN9" s="701"/>
      <c r="AO9" s="702">
        <v>2</v>
      </c>
      <c r="AP9" s="703"/>
      <c r="AQ9" s="703"/>
      <c r="AR9" s="703"/>
      <c r="AS9" s="703"/>
      <c r="AT9" s="703"/>
      <c r="AU9" s="703"/>
      <c r="AV9" s="704"/>
      <c r="AW9" s="702">
        <v>3</v>
      </c>
      <c r="AX9" s="703"/>
      <c r="AY9" s="703"/>
      <c r="AZ9" s="703"/>
      <c r="BA9" s="703"/>
      <c r="BB9" s="703"/>
      <c r="BC9" s="703"/>
      <c r="BD9" s="703"/>
      <c r="BE9" s="703"/>
      <c r="BF9" s="703"/>
      <c r="BG9" s="703"/>
      <c r="BH9" s="703"/>
      <c r="BI9" s="703"/>
      <c r="BJ9" s="703"/>
      <c r="BK9" s="703"/>
      <c r="BL9" s="703"/>
      <c r="BM9" s="703"/>
      <c r="BN9" s="703"/>
      <c r="BO9" s="703"/>
      <c r="BP9" s="704"/>
      <c r="BQ9" s="702">
        <v>4</v>
      </c>
      <c r="BR9" s="703"/>
      <c r="BS9" s="703"/>
      <c r="BT9" s="703"/>
      <c r="BU9" s="703"/>
      <c r="BV9" s="703"/>
      <c r="BW9" s="703"/>
      <c r="BX9" s="703"/>
      <c r="BY9" s="703"/>
      <c r="BZ9" s="703"/>
      <c r="CA9" s="703"/>
      <c r="CB9" s="703"/>
      <c r="CC9" s="703"/>
      <c r="CD9" s="703"/>
      <c r="CE9" s="703"/>
      <c r="CF9" s="703"/>
      <c r="CG9" s="703"/>
      <c r="CH9" s="703"/>
      <c r="CI9" s="703"/>
      <c r="CJ9" s="704"/>
      <c r="CK9" s="702">
        <v>5</v>
      </c>
      <c r="CL9" s="703"/>
      <c r="CM9" s="703"/>
      <c r="CN9" s="703"/>
      <c r="CO9" s="703"/>
      <c r="CP9" s="703"/>
      <c r="CQ9" s="703"/>
      <c r="CR9" s="703"/>
      <c r="CS9" s="703"/>
      <c r="CT9" s="703"/>
      <c r="CU9" s="703"/>
      <c r="CV9" s="703"/>
      <c r="CW9" s="703"/>
      <c r="CX9" s="703"/>
      <c r="CY9" s="703"/>
      <c r="CZ9" s="703"/>
      <c r="DA9" s="703"/>
      <c r="DB9" s="703"/>
      <c r="DC9" s="703"/>
      <c r="DD9" s="703"/>
    </row>
    <row r="10" spans="1:108" ht="15.75" customHeight="1">
      <c r="A10" s="708" t="s">
        <v>208</v>
      </c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08"/>
      <c r="AC10" s="708"/>
      <c r="AD10" s="708"/>
      <c r="AE10" s="708"/>
      <c r="AF10" s="708"/>
      <c r="AG10" s="708"/>
      <c r="AH10" s="708"/>
      <c r="AI10" s="708"/>
      <c r="AJ10" s="708"/>
      <c r="AK10" s="708"/>
      <c r="AL10" s="708"/>
      <c r="AM10" s="708"/>
      <c r="AN10" s="708"/>
      <c r="AO10" s="425" t="s">
        <v>160</v>
      </c>
      <c r="AP10" s="426"/>
      <c r="AQ10" s="426"/>
      <c r="AR10" s="426"/>
      <c r="AS10" s="426"/>
      <c r="AT10" s="426"/>
      <c r="AU10" s="426"/>
      <c r="AV10" s="427"/>
      <c r="AW10" s="705" t="s">
        <v>790</v>
      </c>
      <c r="AX10" s="706"/>
      <c r="AY10" s="706"/>
      <c r="AZ10" s="706"/>
      <c r="BA10" s="706"/>
      <c r="BB10" s="706"/>
      <c r="BC10" s="706"/>
      <c r="BD10" s="706"/>
      <c r="BE10" s="706"/>
      <c r="BF10" s="706"/>
      <c r="BG10" s="706"/>
      <c r="BH10" s="706"/>
      <c r="BI10" s="706"/>
      <c r="BJ10" s="706"/>
      <c r="BK10" s="706"/>
      <c r="BL10" s="706"/>
      <c r="BM10" s="706"/>
      <c r="BN10" s="706"/>
      <c r="BO10" s="706"/>
      <c r="BP10" s="707"/>
      <c r="BQ10" s="705" t="s">
        <v>790</v>
      </c>
      <c r="BR10" s="706"/>
      <c r="BS10" s="706"/>
      <c r="BT10" s="706"/>
      <c r="BU10" s="706"/>
      <c r="BV10" s="706"/>
      <c r="BW10" s="706"/>
      <c r="BX10" s="706"/>
      <c r="BY10" s="706"/>
      <c r="BZ10" s="706"/>
      <c r="CA10" s="706"/>
      <c r="CB10" s="706"/>
      <c r="CC10" s="706"/>
      <c r="CD10" s="706"/>
      <c r="CE10" s="706"/>
      <c r="CF10" s="706"/>
      <c r="CG10" s="706"/>
      <c r="CH10" s="706"/>
      <c r="CI10" s="706"/>
      <c r="CJ10" s="707"/>
      <c r="CK10" s="705" t="s">
        <v>790</v>
      </c>
      <c r="CL10" s="706"/>
      <c r="CM10" s="706"/>
      <c r="CN10" s="706"/>
      <c r="CO10" s="706"/>
      <c r="CP10" s="706"/>
      <c r="CQ10" s="706"/>
      <c r="CR10" s="706"/>
      <c r="CS10" s="706"/>
      <c r="CT10" s="706"/>
      <c r="CU10" s="706"/>
      <c r="CV10" s="706"/>
      <c r="CW10" s="706"/>
      <c r="CX10" s="706"/>
      <c r="CY10" s="706"/>
      <c r="CZ10" s="706"/>
      <c r="DA10" s="706"/>
      <c r="DB10" s="706"/>
      <c r="DC10" s="706"/>
      <c r="DD10" s="709"/>
    </row>
    <row r="11" spans="1:108" ht="12.75">
      <c r="A11" s="720" t="s">
        <v>291</v>
      </c>
      <c r="B11" s="720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20"/>
      <c r="O11" s="720"/>
      <c r="P11" s="720"/>
      <c r="Q11" s="720"/>
      <c r="R11" s="720"/>
      <c r="S11" s="720"/>
      <c r="T11" s="720"/>
      <c r="U11" s="720"/>
      <c r="V11" s="720"/>
      <c r="W11" s="720"/>
      <c r="X11" s="720"/>
      <c r="Y11" s="720"/>
      <c r="Z11" s="720"/>
      <c r="AA11" s="720"/>
      <c r="AB11" s="720"/>
      <c r="AC11" s="720"/>
      <c r="AD11" s="720"/>
      <c r="AE11" s="720"/>
      <c r="AF11" s="720"/>
      <c r="AG11" s="720"/>
      <c r="AH11" s="720"/>
      <c r="AI11" s="720"/>
      <c r="AJ11" s="720"/>
      <c r="AK11" s="720"/>
      <c r="AL11" s="720"/>
      <c r="AM11" s="720"/>
      <c r="AN11" s="720"/>
      <c r="AO11" s="721" t="s">
        <v>209</v>
      </c>
      <c r="AP11" s="412"/>
      <c r="AQ11" s="412"/>
      <c r="AR11" s="412"/>
      <c r="AS11" s="412"/>
      <c r="AT11" s="412"/>
      <c r="AU11" s="412"/>
      <c r="AV11" s="413"/>
      <c r="AW11" s="711" t="s">
        <v>790</v>
      </c>
      <c r="AX11" s="712"/>
      <c r="AY11" s="712"/>
      <c r="AZ11" s="712"/>
      <c r="BA11" s="712"/>
      <c r="BB11" s="712"/>
      <c r="BC11" s="712"/>
      <c r="BD11" s="712"/>
      <c r="BE11" s="712"/>
      <c r="BF11" s="712"/>
      <c r="BG11" s="712"/>
      <c r="BH11" s="712"/>
      <c r="BI11" s="712"/>
      <c r="BJ11" s="712"/>
      <c r="BK11" s="712"/>
      <c r="BL11" s="712"/>
      <c r="BM11" s="712"/>
      <c r="BN11" s="712"/>
      <c r="BO11" s="712"/>
      <c r="BP11" s="725"/>
      <c r="BQ11" s="711" t="s">
        <v>790</v>
      </c>
      <c r="BR11" s="712"/>
      <c r="BS11" s="712"/>
      <c r="BT11" s="712"/>
      <c r="BU11" s="712"/>
      <c r="BV11" s="712"/>
      <c r="BW11" s="712"/>
      <c r="BX11" s="712"/>
      <c r="BY11" s="712"/>
      <c r="BZ11" s="712"/>
      <c r="CA11" s="712"/>
      <c r="CB11" s="712"/>
      <c r="CC11" s="712"/>
      <c r="CD11" s="712"/>
      <c r="CE11" s="712"/>
      <c r="CF11" s="712"/>
      <c r="CG11" s="712"/>
      <c r="CH11" s="712"/>
      <c r="CI11" s="712"/>
      <c r="CJ11" s="725"/>
      <c r="CK11" s="711" t="s">
        <v>790</v>
      </c>
      <c r="CL11" s="712"/>
      <c r="CM11" s="712"/>
      <c r="CN11" s="712"/>
      <c r="CO11" s="712"/>
      <c r="CP11" s="712"/>
      <c r="CQ11" s="712"/>
      <c r="CR11" s="712"/>
      <c r="CS11" s="712"/>
      <c r="CT11" s="712"/>
      <c r="CU11" s="712"/>
      <c r="CV11" s="712"/>
      <c r="CW11" s="712"/>
      <c r="CX11" s="712"/>
      <c r="CY11" s="712"/>
      <c r="CZ11" s="712"/>
      <c r="DA11" s="712"/>
      <c r="DB11" s="712"/>
      <c r="DC11" s="712"/>
      <c r="DD11" s="713"/>
    </row>
    <row r="12" spans="1:108" ht="12.75">
      <c r="A12" s="717" t="s">
        <v>490</v>
      </c>
      <c r="B12" s="717"/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717"/>
      <c r="R12" s="717"/>
      <c r="S12" s="717"/>
      <c r="T12" s="717"/>
      <c r="U12" s="717"/>
      <c r="V12" s="717"/>
      <c r="W12" s="717"/>
      <c r="X12" s="717"/>
      <c r="Y12" s="717"/>
      <c r="Z12" s="717"/>
      <c r="AA12" s="717"/>
      <c r="AB12" s="717"/>
      <c r="AC12" s="717"/>
      <c r="AD12" s="717"/>
      <c r="AE12" s="717"/>
      <c r="AF12" s="717"/>
      <c r="AG12" s="717"/>
      <c r="AH12" s="717"/>
      <c r="AI12" s="717"/>
      <c r="AJ12" s="717"/>
      <c r="AK12" s="717"/>
      <c r="AL12" s="717"/>
      <c r="AM12" s="717"/>
      <c r="AN12" s="717"/>
      <c r="AO12" s="492"/>
      <c r="AP12" s="417"/>
      <c r="AQ12" s="417"/>
      <c r="AR12" s="417"/>
      <c r="AS12" s="417"/>
      <c r="AT12" s="417"/>
      <c r="AU12" s="417"/>
      <c r="AV12" s="418"/>
      <c r="AW12" s="714"/>
      <c r="AX12" s="715"/>
      <c r="AY12" s="715"/>
      <c r="AZ12" s="715"/>
      <c r="BA12" s="715"/>
      <c r="BB12" s="715"/>
      <c r="BC12" s="715"/>
      <c r="BD12" s="715"/>
      <c r="BE12" s="715"/>
      <c r="BF12" s="715"/>
      <c r="BG12" s="715"/>
      <c r="BH12" s="715"/>
      <c r="BI12" s="715"/>
      <c r="BJ12" s="715"/>
      <c r="BK12" s="715"/>
      <c r="BL12" s="715"/>
      <c r="BM12" s="715"/>
      <c r="BN12" s="715"/>
      <c r="BO12" s="715"/>
      <c r="BP12" s="726"/>
      <c r="BQ12" s="714"/>
      <c r="BR12" s="715"/>
      <c r="BS12" s="715"/>
      <c r="BT12" s="715"/>
      <c r="BU12" s="715"/>
      <c r="BV12" s="715"/>
      <c r="BW12" s="715"/>
      <c r="BX12" s="715"/>
      <c r="BY12" s="715"/>
      <c r="BZ12" s="715"/>
      <c r="CA12" s="715"/>
      <c r="CB12" s="715"/>
      <c r="CC12" s="715"/>
      <c r="CD12" s="715"/>
      <c r="CE12" s="715"/>
      <c r="CF12" s="715"/>
      <c r="CG12" s="715"/>
      <c r="CH12" s="715"/>
      <c r="CI12" s="715"/>
      <c r="CJ12" s="726"/>
      <c r="CK12" s="714"/>
      <c r="CL12" s="715"/>
      <c r="CM12" s="715"/>
      <c r="CN12" s="715"/>
      <c r="CO12" s="715"/>
      <c r="CP12" s="715"/>
      <c r="CQ12" s="715"/>
      <c r="CR12" s="715"/>
      <c r="CS12" s="715"/>
      <c r="CT12" s="715"/>
      <c r="CU12" s="715"/>
      <c r="CV12" s="715"/>
      <c r="CW12" s="715"/>
      <c r="CX12" s="715"/>
      <c r="CY12" s="715"/>
      <c r="CZ12" s="715"/>
      <c r="DA12" s="715"/>
      <c r="DB12" s="715"/>
      <c r="DC12" s="715"/>
      <c r="DD12" s="716"/>
    </row>
    <row r="13" spans="1:108" ht="15" customHeight="1">
      <c r="A13" s="718" t="s">
        <v>491</v>
      </c>
      <c r="B13" s="718"/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/>
      <c r="X13" s="718"/>
      <c r="Y13" s="718"/>
      <c r="Z13" s="718"/>
      <c r="AA13" s="718"/>
      <c r="AB13" s="718"/>
      <c r="AC13" s="718"/>
      <c r="AD13" s="718"/>
      <c r="AE13" s="718"/>
      <c r="AF13" s="718"/>
      <c r="AG13" s="718"/>
      <c r="AH13" s="718"/>
      <c r="AI13" s="718"/>
      <c r="AJ13" s="718"/>
      <c r="AK13" s="718"/>
      <c r="AL13" s="718"/>
      <c r="AM13" s="718"/>
      <c r="AN13" s="718"/>
      <c r="AO13" s="463" t="s">
        <v>210</v>
      </c>
      <c r="AP13" s="404"/>
      <c r="AQ13" s="404"/>
      <c r="AR13" s="404"/>
      <c r="AS13" s="404"/>
      <c r="AT13" s="404"/>
      <c r="AU13" s="404"/>
      <c r="AV13" s="405"/>
      <c r="AW13" s="698" t="s">
        <v>790</v>
      </c>
      <c r="AX13" s="699"/>
      <c r="AY13" s="699"/>
      <c r="AZ13" s="699"/>
      <c r="BA13" s="699"/>
      <c r="BB13" s="699"/>
      <c r="BC13" s="699"/>
      <c r="BD13" s="699"/>
      <c r="BE13" s="699"/>
      <c r="BF13" s="699"/>
      <c r="BG13" s="699"/>
      <c r="BH13" s="699"/>
      <c r="BI13" s="699"/>
      <c r="BJ13" s="699"/>
      <c r="BK13" s="699"/>
      <c r="BL13" s="699"/>
      <c r="BM13" s="699"/>
      <c r="BN13" s="699"/>
      <c r="BO13" s="699"/>
      <c r="BP13" s="710"/>
      <c r="BQ13" s="698" t="s">
        <v>790</v>
      </c>
      <c r="BR13" s="699"/>
      <c r="BS13" s="699"/>
      <c r="BT13" s="699"/>
      <c r="BU13" s="699"/>
      <c r="BV13" s="699"/>
      <c r="BW13" s="699"/>
      <c r="BX13" s="699"/>
      <c r="BY13" s="699"/>
      <c r="BZ13" s="699"/>
      <c r="CA13" s="699"/>
      <c r="CB13" s="699"/>
      <c r="CC13" s="699"/>
      <c r="CD13" s="699"/>
      <c r="CE13" s="699"/>
      <c r="CF13" s="699"/>
      <c r="CG13" s="699"/>
      <c r="CH13" s="699"/>
      <c r="CI13" s="699"/>
      <c r="CJ13" s="710"/>
      <c r="CK13" s="698" t="s">
        <v>790</v>
      </c>
      <c r="CL13" s="699"/>
      <c r="CM13" s="699"/>
      <c r="CN13" s="699"/>
      <c r="CO13" s="699"/>
      <c r="CP13" s="699"/>
      <c r="CQ13" s="699"/>
      <c r="CR13" s="699"/>
      <c r="CS13" s="699"/>
      <c r="CT13" s="699"/>
      <c r="CU13" s="699"/>
      <c r="CV13" s="699"/>
      <c r="CW13" s="699"/>
      <c r="CX13" s="699"/>
      <c r="CY13" s="699"/>
      <c r="CZ13" s="699"/>
      <c r="DA13" s="699"/>
      <c r="DB13" s="699"/>
      <c r="DC13" s="699"/>
      <c r="DD13" s="719"/>
    </row>
    <row r="14" spans="1:108" ht="15" customHeight="1">
      <c r="A14" s="718" t="s">
        <v>492</v>
      </c>
      <c r="B14" s="718"/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8"/>
      <c r="AG14" s="718"/>
      <c r="AH14" s="718"/>
      <c r="AI14" s="718"/>
      <c r="AJ14" s="718"/>
      <c r="AK14" s="718"/>
      <c r="AL14" s="718"/>
      <c r="AM14" s="718"/>
      <c r="AN14" s="718"/>
      <c r="AO14" s="463" t="s">
        <v>309</v>
      </c>
      <c r="AP14" s="404"/>
      <c r="AQ14" s="404"/>
      <c r="AR14" s="404"/>
      <c r="AS14" s="404"/>
      <c r="AT14" s="404"/>
      <c r="AU14" s="404"/>
      <c r="AV14" s="405"/>
      <c r="AW14" s="698" t="s">
        <v>790</v>
      </c>
      <c r="AX14" s="699"/>
      <c r="AY14" s="699"/>
      <c r="AZ14" s="699"/>
      <c r="BA14" s="699"/>
      <c r="BB14" s="699"/>
      <c r="BC14" s="699"/>
      <c r="BD14" s="699"/>
      <c r="BE14" s="699"/>
      <c r="BF14" s="699"/>
      <c r="BG14" s="699"/>
      <c r="BH14" s="699"/>
      <c r="BI14" s="699"/>
      <c r="BJ14" s="699"/>
      <c r="BK14" s="699"/>
      <c r="BL14" s="699"/>
      <c r="BM14" s="699"/>
      <c r="BN14" s="699"/>
      <c r="BO14" s="699"/>
      <c r="BP14" s="710"/>
      <c r="BQ14" s="698" t="s">
        <v>790</v>
      </c>
      <c r="BR14" s="699"/>
      <c r="BS14" s="699"/>
      <c r="BT14" s="699"/>
      <c r="BU14" s="699"/>
      <c r="BV14" s="699"/>
      <c r="BW14" s="699"/>
      <c r="BX14" s="699"/>
      <c r="BY14" s="699"/>
      <c r="BZ14" s="699"/>
      <c r="CA14" s="699"/>
      <c r="CB14" s="699"/>
      <c r="CC14" s="699"/>
      <c r="CD14" s="699"/>
      <c r="CE14" s="699"/>
      <c r="CF14" s="699"/>
      <c r="CG14" s="699"/>
      <c r="CH14" s="699"/>
      <c r="CI14" s="699"/>
      <c r="CJ14" s="710"/>
      <c r="CK14" s="698" t="s">
        <v>790</v>
      </c>
      <c r="CL14" s="699"/>
      <c r="CM14" s="699"/>
      <c r="CN14" s="699"/>
      <c r="CO14" s="699"/>
      <c r="CP14" s="699"/>
      <c r="CQ14" s="699"/>
      <c r="CR14" s="699"/>
      <c r="CS14" s="699"/>
      <c r="CT14" s="699"/>
      <c r="CU14" s="699"/>
      <c r="CV14" s="699"/>
      <c r="CW14" s="699"/>
      <c r="CX14" s="699"/>
      <c r="CY14" s="699"/>
      <c r="CZ14" s="699"/>
      <c r="DA14" s="699"/>
      <c r="DB14" s="699"/>
      <c r="DC14" s="699"/>
      <c r="DD14" s="719"/>
    </row>
    <row r="15" spans="1:108" ht="35.25" customHeight="1">
      <c r="A15" s="723" t="s">
        <v>280</v>
      </c>
      <c r="B15" s="723"/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3"/>
      <c r="AJ15" s="723"/>
      <c r="AK15" s="723"/>
      <c r="AL15" s="723"/>
      <c r="AM15" s="723"/>
      <c r="AN15" s="723"/>
      <c r="AO15" s="463" t="s">
        <v>211</v>
      </c>
      <c r="AP15" s="404"/>
      <c r="AQ15" s="404"/>
      <c r="AR15" s="404"/>
      <c r="AS15" s="404"/>
      <c r="AT15" s="404"/>
      <c r="AU15" s="404"/>
      <c r="AV15" s="405"/>
      <c r="AW15" s="698" t="s">
        <v>790</v>
      </c>
      <c r="AX15" s="699"/>
      <c r="AY15" s="699"/>
      <c r="AZ15" s="699"/>
      <c r="BA15" s="699"/>
      <c r="BB15" s="699"/>
      <c r="BC15" s="699"/>
      <c r="BD15" s="699"/>
      <c r="BE15" s="699"/>
      <c r="BF15" s="699"/>
      <c r="BG15" s="699"/>
      <c r="BH15" s="699"/>
      <c r="BI15" s="699"/>
      <c r="BJ15" s="699"/>
      <c r="BK15" s="699"/>
      <c r="BL15" s="699"/>
      <c r="BM15" s="699"/>
      <c r="BN15" s="699"/>
      <c r="BO15" s="699"/>
      <c r="BP15" s="710"/>
      <c r="BQ15" s="698" t="s">
        <v>790</v>
      </c>
      <c r="BR15" s="699"/>
      <c r="BS15" s="699"/>
      <c r="BT15" s="699"/>
      <c r="BU15" s="699"/>
      <c r="BV15" s="699"/>
      <c r="BW15" s="699"/>
      <c r="BX15" s="699"/>
      <c r="BY15" s="699"/>
      <c r="BZ15" s="699"/>
      <c r="CA15" s="699"/>
      <c r="CB15" s="699"/>
      <c r="CC15" s="699"/>
      <c r="CD15" s="699"/>
      <c r="CE15" s="699"/>
      <c r="CF15" s="699"/>
      <c r="CG15" s="699"/>
      <c r="CH15" s="699"/>
      <c r="CI15" s="699"/>
      <c r="CJ15" s="710"/>
      <c r="CK15" s="698" t="s">
        <v>790</v>
      </c>
      <c r="CL15" s="699"/>
      <c r="CM15" s="699"/>
      <c r="CN15" s="699"/>
      <c r="CO15" s="699"/>
      <c r="CP15" s="699"/>
      <c r="CQ15" s="699"/>
      <c r="CR15" s="699"/>
      <c r="CS15" s="699"/>
      <c r="CT15" s="699"/>
      <c r="CU15" s="699"/>
      <c r="CV15" s="699"/>
      <c r="CW15" s="699"/>
      <c r="CX15" s="699"/>
      <c r="CY15" s="699"/>
      <c r="CZ15" s="699"/>
      <c r="DA15" s="699"/>
      <c r="DB15" s="699"/>
      <c r="DC15" s="699"/>
      <c r="DD15" s="719"/>
    </row>
    <row r="16" spans="1:108" ht="24" customHeight="1">
      <c r="A16" s="718" t="s">
        <v>212</v>
      </c>
      <c r="B16" s="722"/>
      <c r="C16" s="722"/>
      <c r="D16" s="722"/>
      <c r="E16" s="722"/>
      <c r="F16" s="722"/>
      <c r="G16" s="722"/>
      <c r="H16" s="722"/>
      <c r="I16" s="722"/>
      <c r="J16" s="722"/>
      <c r="K16" s="722"/>
      <c r="L16" s="722"/>
      <c r="M16" s="722"/>
      <c r="N16" s="722"/>
      <c r="O16" s="722"/>
      <c r="P16" s="722"/>
      <c r="Q16" s="722"/>
      <c r="R16" s="722"/>
      <c r="S16" s="722"/>
      <c r="T16" s="722"/>
      <c r="U16" s="722"/>
      <c r="V16" s="722"/>
      <c r="W16" s="722"/>
      <c r="X16" s="722"/>
      <c r="Y16" s="722"/>
      <c r="Z16" s="722"/>
      <c r="AA16" s="722"/>
      <c r="AB16" s="722"/>
      <c r="AC16" s="722"/>
      <c r="AD16" s="722"/>
      <c r="AE16" s="722"/>
      <c r="AF16" s="722"/>
      <c r="AG16" s="722"/>
      <c r="AH16" s="722"/>
      <c r="AI16" s="722"/>
      <c r="AJ16" s="722"/>
      <c r="AK16" s="722"/>
      <c r="AL16" s="722"/>
      <c r="AM16" s="722"/>
      <c r="AN16" s="722"/>
      <c r="AO16" s="463" t="s">
        <v>213</v>
      </c>
      <c r="AP16" s="404"/>
      <c r="AQ16" s="404"/>
      <c r="AR16" s="404"/>
      <c r="AS16" s="404"/>
      <c r="AT16" s="404"/>
      <c r="AU16" s="404"/>
      <c r="AV16" s="405"/>
      <c r="AW16" s="698" t="s">
        <v>790</v>
      </c>
      <c r="AX16" s="699"/>
      <c r="AY16" s="699"/>
      <c r="AZ16" s="699"/>
      <c r="BA16" s="699"/>
      <c r="BB16" s="699"/>
      <c r="BC16" s="699"/>
      <c r="BD16" s="699"/>
      <c r="BE16" s="699"/>
      <c r="BF16" s="699"/>
      <c r="BG16" s="699"/>
      <c r="BH16" s="699"/>
      <c r="BI16" s="699"/>
      <c r="BJ16" s="699"/>
      <c r="BK16" s="699"/>
      <c r="BL16" s="699"/>
      <c r="BM16" s="699"/>
      <c r="BN16" s="699"/>
      <c r="BO16" s="699"/>
      <c r="BP16" s="710"/>
      <c r="BQ16" s="698" t="s">
        <v>790</v>
      </c>
      <c r="BR16" s="699"/>
      <c r="BS16" s="699"/>
      <c r="BT16" s="699"/>
      <c r="BU16" s="699"/>
      <c r="BV16" s="699"/>
      <c r="BW16" s="699"/>
      <c r="BX16" s="699"/>
      <c r="BY16" s="699"/>
      <c r="BZ16" s="699"/>
      <c r="CA16" s="699"/>
      <c r="CB16" s="699"/>
      <c r="CC16" s="699"/>
      <c r="CD16" s="699"/>
      <c r="CE16" s="699"/>
      <c r="CF16" s="699"/>
      <c r="CG16" s="699"/>
      <c r="CH16" s="699"/>
      <c r="CI16" s="699"/>
      <c r="CJ16" s="710"/>
      <c r="CK16" s="698" t="s">
        <v>790</v>
      </c>
      <c r="CL16" s="699"/>
      <c r="CM16" s="699"/>
      <c r="CN16" s="699"/>
      <c r="CO16" s="699"/>
      <c r="CP16" s="699"/>
      <c r="CQ16" s="699"/>
      <c r="CR16" s="699"/>
      <c r="CS16" s="699"/>
      <c r="CT16" s="699"/>
      <c r="CU16" s="699"/>
      <c r="CV16" s="699"/>
      <c r="CW16" s="699"/>
      <c r="CX16" s="699"/>
      <c r="CY16" s="699"/>
      <c r="CZ16" s="699"/>
      <c r="DA16" s="699"/>
      <c r="DB16" s="699"/>
      <c r="DC16" s="699"/>
      <c r="DD16" s="719"/>
    </row>
    <row r="17" spans="1:108" ht="15" customHeight="1">
      <c r="A17" s="723" t="s">
        <v>214</v>
      </c>
      <c r="B17" s="723"/>
      <c r="C17" s="723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3"/>
      <c r="AJ17" s="723"/>
      <c r="AK17" s="723"/>
      <c r="AL17" s="723"/>
      <c r="AM17" s="723"/>
      <c r="AN17" s="723"/>
      <c r="AO17" s="463" t="s">
        <v>215</v>
      </c>
      <c r="AP17" s="404"/>
      <c r="AQ17" s="404"/>
      <c r="AR17" s="404"/>
      <c r="AS17" s="404"/>
      <c r="AT17" s="404"/>
      <c r="AU17" s="404"/>
      <c r="AV17" s="405"/>
      <c r="AW17" s="698" t="s">
        <v>790</v>
      </c>
      <c r="AX17" s="699"/>
      <c r="AY17" s="699"/>
      <c r="AZ17" s="699"/>
      <c r="BA17" s="699"/>
      <c r="BB17" s="699"/>
      <c r="BC17" s="699"/>
      <c r="BD17" s="699"/>
      <c r="BE17" s="699"/>
      <c r="BF17" s="699"/>
      <c r="BG17" s="699"/>
      <c r="BH17" s="699"/>
      <c r="BI17" s="699"/>
      <c r="BJ17" s="699"/>
      <c r="BK17" s="699"/>
      <c r="BL17" s="699"/>
      <c r="BM17" s="699"/>
      <c r="BN17" s="699"/>
      <c r="BO17" s="699"/>
      <c r="BP17" s="710"/>
      <c r="BQ17" s="698" t="s">
        <v>790</v>
      </c>
      <c r="BR17" s="699"/>
      <c r="BS17" s="699"/>
      <c r="BT17" s="699"/>
      <c r="BU17" s="699"/>
      <c r="BV17" s="699"/>
      <c r="BW17" s="699"/>
      <c r="BX17" s="699"/>
      <c r="BY17" s="699"/>
      <c r="BZ17" s="699"/>
      <c r="CA17" s="699"/>
      <c r="CB17" s="699"/>
      <c r="CC17" s="699"/>
      <c r="CD17" s="699"/>
      <c r="CE17" s="699"/>
      <c r="CF17" s="699"/>
      <c r="CG17" s="699"/>
      <c r="CH17" s="699"/>
      <c r="CI17" s="699"/>
      <c r="CJ17" s="710"/>
      <c r="CK17" s="698" t="s">
        <v>790</v>
      </c>
      <c r="CL17" s="699"/>
      <c r="CM17" s="699"/>
      <c r="CN17" s="699"/>
      <c r="CO17" s="699"/>
      <c r="CP17" s="699"/>
      <c r="CQ17" s="699"/>
      <c r="CR17" s="699"/>
      <c r="CS17" s="699"/>
      <c r="CT17" s="699"/>
      <c r="CU17" s="699"/>
      <c r="CV17" s="699"/>
      <c r="CW17" s="699"/>
      <c r="CX17" s="699"/>
      <c r="CY17" s="699"/>
      <c r="CZ17" s="699"/>
      <c r="DA17" s="699"/>
      <c r="DB17" s="699"/>
      <c r="DC17" s="699"/>
      <c r="DD17" s="719"/>
    </row>
    <row r="18" spans="1:108" ht="15" customHeight="1">
      <c r="A18" s="724" t="s">
        <v>216</v>
      </c>
      <c r="B18" s="724"/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24"/>
      <c r="Z18" s="724"/>
      <c r="AA18" s="724"/>
      <c r="AB18" s="724"/>
      <c r="AC18" s="724"/>
      <c r="AD18" s="724"/>
      <c r="AE18" s="724"/>
      <c r="AF18" s="724"/>
      <c r="AG18" s="724"/>
      <c r="AH18" s="724"/>
      <c r="AI18" s="724"/>
      <c r="AJ18" s="724"/>
      <c r="AK18" s="724"/>
      <c r="AL18" s="724"/>
      <c r="AM18" s="724"/>
      <c r="AN18" s="724"/>
      <c r="AO18" s="463" t="s">
        <v>217</v>
      </c>
      <c r="AP18" s="404"/>
      <c r="AQ18" s="404"/>
      <c r="AR18" s="404"/>
      <c r="AS18" s="404"/>
      <c r="AT18" s="404"/>
      <c r="AU18" s="404"/>
      <c r="AV18" s="405"/>
      <c r="AW18" s="698" t="s">
        <v>790</v>
      </c>
      <c r="AX18" s="699"/>
      <c r="AY18" s="699"/>
      <c r="AZ18" s="699"/>
      <c r="BA18" s="699"/>
      <c r="BB18" s="699"/>
      <c r="BC18" s="699"/>
      <c r="BD18" s="699"/>
      <c r="BE18" s="699"/>
      <c r="BF18" s="699"/>
      <c r="BG18" s="699"/>
      <c r="BH18" s="699"/>
      <c r="BI18" s="699"/>
      <c r="BJ18" s="699"/>
      <c r="BK18" s="699"/>
      <c r="BL18" s="699"/>
      <c r="BM18" s="699"/>
      <c r="BN18" s="699"/>
      <c r="BO18" s="699"/>
      <c r="BP18" s="710"/>
      <c r="BQ18" s="698" t="s">
        <v>790</v>
      </c>
      <c r="BR18" s="699"/>
      <c r="BS18" s="699"/>
      <c r="BT18" s="699"/>
      <c r="BU18" s="699"/>
      <c r="BV18" s="699"/>
      <c r="BW18" s="699"/>
      <c r="BX18" s="699"/>
      <c r="BY18" s="699"/>
      <c r="BZ18" s="699"/>
      <c r="CA18" s="699"/>
      <c r="CB18" s="699"/>
      <c r="CC18" s="699"/>
      <c r="CD18" s="699"/>
      <c r="CE18" s="699"/>
      <c r="CF18" s="699"/>
      <c r="CG18" s="699"/>
      <c r="CH18" s="699"/>
      <c r="CI18" s="699"/>
      <c r="CJ18" s="710"/>
      <c r="CK18" s="698" t="s">
        <v>790</v>
      </c>
      <c r="CL18" s="699"/>
      <c r="CM18" s="699"/>
      <c r="CN18" s="699"/>
      <c r="CO18" s="699"/>
      <c r="CP18" s="699"/>
      <c r="CQ18" s="699"/>
      <c r="CR18" s="699"/>
      <c r="CS18" s="699"/>
      <c r="CT18" s="699"/>
      <c r="CU18" s="699"/>
      <c r="CV18" s="699"/>
      <c r="CW18" s="699"/>
      <c r="CX18" s="699"/>
      <c r="CY18" s="699"/>
      <c r="CZ18" s="699"/>
      <c r="DA18" s="699"/>
      <c r="DB18" s="699"/>
      <c r="DC18" s="699"/>
      <c r="DD18" s="719"/>
    </row>
    <row r="19" spans="1:108" ht="24.75" customHeight="1">
      <c r="A19" s="723" t="s">
        <v>256</v>
      </c>
      <c r="B19" s="723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23"/>
      <c r="Z19" s="723"/>
      <c r="AA19" s="723"/>
      <c r="AB19" s="723"/>
      <c r="AC19" s="723"/>
      <c r="AD19" s="723"/>
      <c r="AE19" s="723"/>
      <c r="AF19" s="723"/>
      <c r="AG19" s="723"/>
      <c r="AH19" s="723"/>
      <c r="AI19" s="723"/>
      <c r="AJ19" s="723"/>
      <c r="AK19" s="723"/>
      <c r="AL19" s="723"/>
      <c r="AM19" s="723"/>
      <c r="AN19" s="723"/>
      <c r="AO19" s="463" t="s">
        <v>218</v>
      </c>
      <c r="AP19" s="404"/>
      <c r="AQ19" s="404"/>
      <c r="AR19" s="404"/>
      <c r="AS19" s="404"/>
      <c r="AT19" s="404"/>
      <c r="AU19" s="404"/>
      <c r="AV19" s="405"/>
      <c r="AW19" s="698" t="s">
        <v>790</v>
      </c>
      <c r="AX19" s="699"/>
      <c r="AY19" s="699"/>
      <c r="AZ19" s="699"/>
      <c r="BA19" s="699"/>
      <c r="BB19" s="699"/>
      <c r="BC19" s="699"/>
      <c r="BD19" s="699"/>
      <c r="BE19" s="699"/>
      <c r="BF19" s="699"/>
      <c r="BG19" s="699"/>
      <c r="BH19" s="699"/>
      <c r="BI19" s="699"/>
      <c r="BJ19" s="699"/>
      <c r="BK19" s="699"/>
      <c r="BL19" s="699"/>
      <c r="BM19" s="699"/>
      <c r="BN19" s="699"/>
      <c r="BO19" s="699"/>
      <c r="BP19" s="710"/>
      <c r="BQ19" s="698" t="s">
        <v>790</v>
      </c>
      <c r="BR19" s="699"/>
      <c r="BS19" s="699"/>
      <c r="BT19" s="699"/>
      <c r="BU19" s="699"/>
      <c r="BV19" s="699"/>
      <c r="BW19" s="699"/>
      <c r="BX19" s="699"/>
      <c r="BY19" s="699"/>
      <c r="BZ19" s="699"/>
      <c r="CA19" s="699"/>
      <c r="CB19" s="699"/>
      <c r="CC19" s="699"/>
      <c r="CD19" s="699"/>
      <c r="CE19" s="699"/>
      <c r="CF19" s="699"/>
      <c r="CG19" s="699"/>
      <c r="CH19" s="699"/>
      <c r="CI19" s="699"/>
      <c r="CJ19" s="710"/>
      <c r="CK19" s="698" t="s">
        <v>790</v>
      </c>
      <c r="CL19" s="699"/>
      <c r="CM19" s="699"/>
      <c r="CN19" s="699"/>
      <c r="CO19" s="699"/>
      <c r="CP19" s="699"/>
      <c r="CQ19" s="699"/>
      <c r="CR19" s="699"/>
      <c r="CS19" s="699"/>
      <c r="CT19" s="699"/>
      <c r="CU19" s="699"/>
      <c r="CV19" s="699"/>
      <c r="CW19" s="699"/>
      <c r="CX19" s="699"/>
      <c r="CY19" s="699"/>
      <c r="CZ19" s="699"/>
      <c r="DA19" s="699"/>
      <c r="DB19" s="699"/>
      <c r="DC19" s="699"/>
      <c r="DD19" s="719"/>
    </row>
    <row r="20" spans="1:108" ht="12.75">
      <c r="A20" s="720" t="s">
        <v>205</v>
      </c>
      <c r="B20" s="720"/>
      <c r="C20" s="720"/>
      <c r="D20" s="720"/>
      <c r="E20" s="720"/>
      <c r="F20" s="720"/>
      <c r="G20" s="720"/>
      <c r="H20" s="720"/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0"/>
      <c r="X20" s="720"/>
      <c r="Y20" s="720"/>
      <c r="Z20" s="720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1" t="s">
        <v>219</v>
      </c>
      <c r="AP20" s="412"/>
      <c r="AQ20" s="412"/>
      <c r="AR20" s="412"/>
      <c r="AS20" s="412"/>
      <c r="AT20" s="412"/>
      <c r="AU20" s="412"/>
      <c r="AV20" s="413"/>
      <c r="AW20" s="711" t="s">
        <v>790</v>
      </c>
      <c r="AX20" s="712"/>
      <c r="AY20" s="712"/>
      <c r="AZ20" s="712"/>
      <c r="BA20" s="712"/>
      <c r="BB20" s="712"/>
      <c r="BC20" s="712"/>
      <c r="BD20" s="712"/>
      <c r="BE20" s="712"/>
      <c r="BF20" s="712"/>
      <c r="BG20" s="712"/>
      <c r="BH20" s="712"/>
      <c r="BI20" s="712"/>
      <c r="BJ20" s="712"/>
      <c r="BK20" s="712"/>
      <c r="BL20" s="712"/>
      <c r="BM20" s="712"/>
      <c r="BN20" s="712"/>
      <c r="BO20" s="712"/>
      <c r="BP20" s="725"/>
      <c r="BQ20" s="711" t="s">
        <v>790</v>
      </c>
      <c r="BR20" s="712"/>
      <c r="BS20" s="712"/>
      <c r="BT20" s="712"/>
      <c r="BU20" s="712"/>
      <c r="BV20" s="712"/>
      <c r="BW20" s="712"/>
      <c r="BX20" s="712"/>
      <c r="BY20" s="712"/>
      <c r="BZ20" s="712"/>
      <c r="CA20" s="712"/>
      <c r="CB20" s="712"/>
      <c r="CC20" s="712"/>
      <c r="CD20" s="712"/>
      <c r="CE20" s="712"/>
      <c r="CF20" s="712"/>
      <c r="CG20" s="712"/>
      <c r="CH20" s="712"/>
      <c r="CI20" s="712"/>
      <c r="CJ20" s="725"/>
      <c r="CK20" s="711" t="s">
        <v>790</v>
      </c>
      <c r="CL20" s="712"/>
      <c r="CM20" s="712"/>
      <c r="CN20" s="712"/>
      <c r="CO20" s="712"/>
      <c r="CP20" s="712"/>
      <c r="CQ20" s="712"/>
      <c r="CR20" s="712"/>
      <c r="CS20" s="712"/>
      <c r="CT20" s="712"/>
      <c r="CU20" s="712"/>
      <c r="CV20" s="712"/>
      <c r="CW20" s="712"/>
      <c r="CX20" s="712"/>
      <c r="CY20" s="712"/>
      <c r="CZ20" s="712"/>
      <c r="DA20" s="712"/>
      <c r="DB20" s="712"/>
      <c r="DC20" s="712"/>
      <c r="DD20" s="713"/>
    </row>
    <row r="21" spans="1:108" ht="13.5" customHeight="1">
      <c r="A21" s="717" t="s">
        <v>490</v>
      </c>
      <c r="B21" s="717"/>
      <c r="C21" s="717"/>
      <c r="D21" s="717"/>
      <c r="E21" s="717"/>
      <c r="F21" s="717"/>
      <c r="G21" s="717"/>
      <c r="H21" s="717"/>
      <c r="I21" s="717"/>
      <c r="J21" s="717"/>
      <c r="K21" s="717"/>
      <c r="L21" s="717"/>
      <c r="M21" s="717"/>
      <c r="N21" s="717"/>
      <c r="O21" s="717"/>
      <c r="P21" s="717"/>
      <c r="Q21" s="717"/>
      <c r="R21" s="717"/>
      <c r="S21" s="717"/>
      <c r="T21" s="717"/>
      <c r="U21" s="717"/>
      <c r="V21" s="717"/>
      <c r="W21" s="717"/>
      <c r="X21" s="717"/>
      <c r="Y21" s="717"/>
      <c r="Z21" s="717"/>
      <c r="AA21" s="717"/>
      <c r="AB21" s="717"/>
      <c r="AC21" s="717"/>
      <c r="AD21" s="717"/>
      <c r="AE21" s="717"/>
      <c r="AF21" s="717"/>
      <c r="AG21" s="717"/>
      <c r="AH21" s="717"/>
      <c r="AI21" s="717"/>
      <c r="AJ21" s="717"/>
      <c r="AK21" s="717"/>
      <c r="AL21" s="717"/>
      <c r="AM21" s="717"/>
      <c r="AN21" s="717"/>
      <c r="AO21" s="492"/>
      <c r="AP21" s="417"/>
      <c r="AQ21" s="417"/>
      <c r="AR21" s="417"/>
      <c r="AS21" s="417"/>
      <c r="AT21" s="417"/>
      <c r="AU21" s="417"/>
      <c r="AV21" s="418"/>
      <c r="AW21" s="714"/>
      <c r="AX21" s="715"/>
      <c r="AY21" s="715"/>
      <c r="AZ21" s="715"/>
      <c r="BA21" s="715"/>
      <c r="BB21" s="715"/>
      <c r="BC21" s="715"/>
      <c r="BD21" s="715"/>
      <c r="BE21" s="715"/>
      <c r="BF21" s="715"/>
      <c r="BG21" s="715"/>
      <c r="BH21" s="715"/>
      <c r="BI21" s="715"/>
      <c r="BJ21" s="715"/>
      <c r="BK21" s="715"/>
      <c r="BL21" s="715"/>
      <c r="BM21" s="715"/>
      <c r="BN21" s="715"/>
      <c r="BO21" s="715"/>
      <c r="BP21" s="726"/>
      <c r="BQ21" s="714"/>
      <c r="BR21" s="715"/>
      <c r="BS21" s="715"/>
      <c r="BT21" s="715"/>
      <c r="BU21" s="715"/>
      <c r="BV21" s="715"/>
      <c r="BW21" s="715"/>
      <c r="BX21" s="715"/>
      <c r="BY21" s="715"/>
      <c r="BZ21" s="715"/>
      <c r="CA21" s="715"/>
      <c r="CB21" s="715"/>
      <c r="CC21" s="715"/>
      <c r="CD21" s="715"/>
      <c r="CE21" s="715"/>
      <c r="CF21" s="715"/>
      <c r="CG21" s="715"/>
      <c r="CH21" s="715"/>
      <c r="CI21" s="715"/>
      <c r="CJ21" s="726"/>
      <c r="CK21" s="714"/>
      <c r="CL21" s="715"/>
      <c r="CM21" s="715"/>
      <c r="CN21" s="715"/>
      <c r="CO21" s="715"/>
      <c r="CP21" s="715"/>
      <c r="CQ21" s="715"/>
      <c r="CR21" s="715"/>
      <c r="CS21" s="715"/>
      <c r="CT21" s="715"/>
      <c r="CU21" s="715"/>
      <c r="CV21" s="715"/>
      <c r="CW21" s="715"/>
      <c r="CX21" s="715"/>
      <c r="CY21" s="715"/>
      <c r="CZ21" s="715"/>
      <c r="DA21" s="715"/>
      <c r="DB21" s="715"/>
      <c r="DC21" s="715"/>
      <c r="DD21" s="716"/>
    </row>
    <row r="22" spans="1:108" ht="15" customHeight="1">
      <c r="A22" s="727" t="s">
        <v>491</v>
      </c>
      <c r="B22" s="727"/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7"/>
      <c r="X22" s="727"/>
      <c r="Y22" s="727"/>
      <c r="Z22" s="727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727"/>
      <c r="AL22" s="727"/>
      <c r="AM22" s="727"/>
      <c r="AN22" s="727"/>
      <c r="AO22" s="463" t="s">
        <v>220</v>
      </c>
      <c r="AP22" s="404"/>
      <c r="AQ22" s="404"/>
      <c r="AR22" s="404"/>
      <c r="AS22" s="404"/>
      <c r="AT22" s="404"/>
      <c r="AU22" s="404"/>
      <c r="AV22" s="405"/>
      <c r="AW22" s="698" t="s">
        <v>790</v>
      </c>
      <c r="AX22" s="699"/>
      <c r="AY22" s="699"/>
      <c r="AZ22" s="699"/>
      <c r="BA22" s="699"/>
      <c r="BB22" s="699"/>
      <c r="BC22" s="699"/>
      <c r="BD22" s="699"/>
      <c r="BE22" s="699"/>
      <c r="BF22" s="699"/>
      <c r="BG22" s="699"/>
      <c r="BH22" s="699"/>
      <c r="BI22" s="699"/>
      <c r="BJ22" s="699"/>
      <c r="BK22" s="699"/>
      <c r="BL22" s="699"/>
      <c r="BM22" s="699"/>
      <c r="BN22" s="699"/>
      <c r="BO22" s="699"/>
      <c r="BP22" s="710"/>
      <c r="BQ22" s="698" t="s">
        <v>790</v>
      </c>
      <c r="BR22" s="699"/>
      <c r="BS22" s="699"/>
      <c r="BT22" s="699"/>
      <c r="BU22" s="699"/>
      <c r="BV22" s="699"/>
      <c r="BW22" s="699"/>
      <c r="BX22" s="699"/>
      <c r="BY22" s="699"/>
      <c r="BZ22" s="699"/>
      <c r="CA22" s="699"/>
      <c r="CB22" s="699"/>
      <c r="CC22" s="699"/>
      <c r="CD22" s="699"/>
      <c r="CE22" s="699"/>
      <c r="CF22" s="699"/>
      <c r="CG22" s="699"/>
      <c r="CH22" s="699"/>
      <c r="CI22" s="699"/>
      <c r="CJ22" s="710"/>
      <c r="CK22" s="698" t="s">
        <v>790</v>
      </c>
      <c r="CL22" s="699"/>
      <c r="CM22" s="699"/>
      <c r="CN22" s="699"/>
      <c r="CO22" s="699"/>
      <c r="CP22" s="699"/>
      <c r="CQ22" s="699"/>
      <c r="CR22" s="699"/>
      <c r="CS22" s="699"/>
      <c r="CT22" s="699"/>
      <c r="CU22" s="699"/>
      <c r="CV22" s="699"/>
      <c r="CW22" s="699"/>
      <c r="CX22" s="699"/>
      <c r="CY22" s="699"/>
      <c r="CZ22" s="699"/>
      <c r="DA22" s="699"/>
      <c r="DB22" s="699"/>
      <c r="DC22" s="699"/>
      <c r="DD22" s="719"/>
    </row>
    <row r="23" spans="1:108" ht="15" customHeight="1">
      <c r="A23" s="66" t="s">
        <v>492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7"/>
      <c r="AO23" s="721" t="s">
        <v>489</v>
      </c>
      <c r="AP23" s="412"/>
      <c r="AQ23" s="412"/>
      <c r="AR23" s="412"/>
      <c r="AS23" s="412"/>
      <c r="AT23" s="412"/>
      <c r="AU23" s="412"/>
      <c r="AV23" s="413"/>
      <c r="AW23" s="711" t="s">
        <v>790</v>
      </c>
      <c r="AX23" s="712"/>
      <c r="AY23" s="712"/>
      <c r="AZ23" s="712"/>
      <c r="BA23" s="712"/>
      <c r="BB23" s="712"/>
      <c r="BC23" s="712"/>
      <c r="BD23" s="712"/>
      <c r="BE23" s="712"/>
      <c r="BF23" s="712"/>
      <c r="BG23" s="712"/>
      <c r="BH23" s="712"/>
      <c r="BI23" s="712"/>
      <c r="BJ23" s="712"/>
      <c r="BK23" s="712"/>
      <c r="BL23" s="712"/>
      <c r="BM23" s="712"/>
      <c r="BN23" s="712"/>
      <c r="BO23" s="712"/>
      <c r="BP23" s="725"/>
      <c r="BQ23" s="711" t="s">
        <v>790</v>
      </c>
      <c r="BR23" s="712"/>
      <c r="BS23" s="712"/>
      <c r="BT23" s="712"/>
      <c r="BU23" s="712"/>
      <c r="BV23" s="712"/>
      <c r="BW23" s="712"/>
      <c r="BX23" s="712"/>
      <c r="BY23" s="712"/>
      <c r="BZ23" s="712"/>
      <c r="CA23" s="712"/>
      <c r="CB23" s="712"/>
      <c r="CC23" s="712"/>
      <c r="CD23" s="712"/>
      <c r="CE23" s="712"/>
      <c r="CF23" s="712"/>
      <c r="CG23" s="712"/>
      <c r="CH23" s="712"/>
      <c r="CI23" s="712"/>
      <c r="CJ23" s="725"/>
      <c r="CK23" s="711" t="s">
        <v>790</v>
      </c>
      <c r="CL23" s="712"/>
      <c r="CM23" s="712"/>
      <c r="CN23" s="712"/>
      <c r="CO23" s="712"/>
      <c r="CP23" s="712"/>
      <c r="CQ23" s="712"/>
      <c r="CR23" s="712"/>
      <c r="CS23" s="712"/>
      <c r="CT23" s="712"/>
      <c r="CU23" s="712"/>
      <c r="CV23" s="712"/>
      <c r="CW23" s="712"/>
      <c r="CX23" s="712"/>
      <c r="CY23" s="712"/>
      <c r="CZ23" s="712"/>
      <c r="DA23" s="712"/>
      <c r="DB23" s="712"/>
      <c r="DC23" s="712"/>
      <c r="DD23" s="713"/>
    </row>
    <row r="24" spans="1:108" ht="2.25" customHeight="1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65"/>
      <c r="AO24" s="11"/>
      <c r="AP24" s="12"/>
      <c r="AQ24" s="12"/>
      <c r="AR24" s="12"/>
      <c r="AS24" s="12"/>
      <c r="AT24" s="12"/>
      <c r="AU24" s="12"/>
      <c r="AV24" s="13"/>
      <c r="AW24" s="728"/>
      <c r="AX24" s="729"/>
      <c r="AY24" s="729"/>
      <c r="AZ24" s="729"/>
      <c r="BA24" s="729"/>
      <c r="BB24" s="729"/>
      <c r="BC24" s="729"/>
      <c r="BD24" s="729"/>
      <c r="BE24" s="729"/>
      <c r="BF24" s="729"/>
      <c r="BG24" s="729"/>
      <c r="BH24" s="729"/>
      <c r="BI24" s="729"/>
      <c r="BJ24" s="729"/>
      <c r="BK24" s="729"/>
      <c r="BL24" s="729"/>
      <c r="BM24" s="729"/>
      <c r="BN24" s="729"/>
      <c r="BO24" s="729"/>
      <c r="BP24" s="731"/>
      <c r="BQ24" s="728"/>
      <c r="BR24" s="729"/>
      <c r="BS24" s="729"/>
      <c r="BT24" s="729"/>
      <c r="BU24" s="729"/>
      <c r="BV24" s="729"/>
      <c r="BW24" s="729"/>
      <c r="BX24" s="729"/>
      <c r="BY24" s="729"/>
      <c r="BZ24" s="729"/>
      <c r="CA24" s="729"/>
      <c r="CB24" s="729"/>
      <c r="CC24" s="729"/>
      <c r="CD24" s="729"/>
      <c r="CE24" s="729"/>
      <c r="CF24" s="729"/>
      <c r="CG24" s="729"/>
      <c r="CH24" s="729"/>
      <c r="CI24" s="729"/>
      <c r="CJ24" s="731"/>
      <c r="CK24" s="728"/>
      <c r="CL24" s="729"/>
      <c r="CM24" s="729"/>
      <c r="CN24" s="729"/>
      <c r="CO24" s="729"/>
      <c r="CP24" s="729"/>
      <c r="CQ24" s="729"/>
      <c r="CR24" s="729"/>
      <c r="CS24" s="729"/>
      <c r="CT24" s="729"/>
      <c r="CU24" s="729"/>
      <c r="CV24" s="729"/>
      <c r="CW24" s="729"/>
      <c r="CX24" s="729"/>
      <c r="CY24" s="729"/>
      <c r="CZ24" s="729"/>
      <c r="DA24" s="729"/>
      <c r="DB24" s="729"/>
      <c r="DC24" s="729"/>
      <c r="DD24" s="730"/>
    </row>
  </sheetData>
  <sheetProtection/>
  <mergeCells count="76">
    <mergeCell ref="A22:AN22"/>
    <mergeCell ref="AO22:AV22"/>
    <mergeCell ref="AW22:BP22"/>
    <mergeCell ref="CK23:DD24"/>
    <mergeCell ref="AO23:AV23"/>
    <mergeCell ref="AW23:BP24"/>
    <mergeCell ref="BQ23:CJ24"/>
    <mergeCell ref="BQ22:CJ22"/>
    <mergeCell ref="CK22:DD22"/>
    <mergeCell ref="AW19:BP19"/>
    <mergeCell ref="CK1:DD1"/>
    <mergeCell ref="A14:AN14"/>
    <mergeCell ref="AO14:AV14"/>
    <mergeCell ref="AW14:BP14"/>
    <mergeCell ref="BQ14:CJ14"/>
    <mergeCell ref="CK14:DD14"/>
    <mergeCell ref="AW11:BP12"/>
    <mergeCell ref="BQ11:CJ12"/>
    <mergeCell ref="CK9:DD9"/>
    <mergeCell ref="AW17:BP17"/>
    <mergeCell ref="CK19:DD19"/>
    <mergeCell ref="A20:AN20"/>
    <mergeCell ref="AO20:AV21"/>
    <mergeCell ref="AW20:BP21"/>
    <mergeCell ref="BQ20:CJ21"/>
    <mergeCell ref="CK20:DD21"/>
    <mergeCell ref="A21:AN21"/>
    <mergeCell ref="A19:AN19"/>
    <mergeCell ref="AO19:AV19"/>
    <mergeCell ref="AW15:BP15"/>
    <mergeCell ref="BQ19:CJ19"/>
    <mergeCell ref="CK17:DD17"/>
    <mergeCell ref="A18:AN18"/>
    <mergeCell ref="AO18:AV18"/>
    <mergeCell ref="AW18:BP18"/>
    <mergeCell ref="BQ18:CJ18"/>
    <mergeCell ref="CK18:DD18"/>
    <mergeCell ref="A17:AN17"/>
    <mergeCell ref="AO17:AV17"/>
    <mergeCell ref="AO11:AV12"/>
    <mergeCell ref="BQ17:CJ17"/>
    <mergeCell ref="CK15:DD15"/>
    <mergeCell ref="A16:AN16"/>
    <mergeCell ref="AO16:AV16"/>
    <mergeCell ref="AW16:BP16"/>
    <mergeCell ref="BQ16:CJ16"/>
    <mergeCell ref="CK16:DD16"/>
    <mergeCell ref="A15:AN15"/>
    <mergeCell ref="AO15:AV15"/>
    <mergeCell ref="CK10:DD10"/>
    <mergeCell ref="BQ15:CJ15"/>
    <mergeCell ref="CK11:DD12"/>
    <mergeCell ref="A12:AN12"/>
    <mergeCell ref="A13:AN13"/>
    <mergeCell ref="AO13:AV13"/>
    <mergeCell ref="AW13:BP13"/>
    <mergeCell ref="BQ13:CJ13"/>
    <mergeCell ref="CK13:DD13"/>
    <mergeCell ref="A11:AN11"/>
    <mergeCell ref="A9:AN9"/>
    <mergeCell ref="AO9:AV9"/>
    <mergeCell ref="AW9:BP9"/>
    <mergeCell ref="BQ9:CJ9"/>
    <mergeCell ref="AO10:AV10"/>
    <mergeCell ref="AW10:BP10"/>
    <mergeCell ref="BQ10:CJ10"/>
    <mergeCell ref="A10:AN10"/>
    <mergeCell ref="A3:DD3"/>
    <mergeCell ref="A4:DD4"/>
    <mergeCell ref="A6:AN8"/>
    <mergeCell ref="AO6:AV8"/>
    <mergeCell ref="AW6:DD6"/>
    <mergeCell ref="AW7:BP8"/>
    <mergeCell ref="BQ7:DD7"/>
    <mergeCell ref="BQ8:CJ8"/>
    <mergeCell ref="CK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9"/>
  <sheetViews>
    <sheetView view="pageBreakPreview" zoomScaleSheetLayoutView="100" zoomScalePageLayoutView="0" workbookViewId="0" topLeftCell="F16">
      <selection activeCell="FL25" sqref="FL25"/>
    </sheetView>
  </sheetViews>
  <sheetFormatPr defaultColWidth="0.875" defaultRowHeight="12.75"/>
  <cols>
    <col min="1" max="76" width="0.875" style="2" customWidth="1"/>
    <col min="77" max="79" width="0.875" style="2" hidden="1" customWidth="1"/>
    <col min="80" max="80" width="0.12890625" style="2" customWidth="1"/>
    <col min="81" max="88" width="0.875" style="2" hidden="1" customWidth="1"/>
    <col min="89" max="113" width="0.875" style="2" customWidth="1"/>
    <col min="114" max="114" width="2.625" style="2" customWidth="1"/>
    <col min="115" max="115" width="2.00390625" style="2" customWidth="1"/>
    <col min="116" max="129" width="0.875" style="2" customWidth="1"/>
    <col min="130" max="130" width="0.37109375" style="2" customWidth="1"/>
    <col min="131" max="134" width="0.875" style="2" hidden="1" customWidth="1"/>
    <col min="135" max="135" width="2.375" style="2" customWidth="1"/>
    <col min="136" max="16384" width="0.875" style="2" customWidth="1"/>
  </cols>
  <sheetData>
    <row r="1" spans="145:160" s="20" customFormat="1" ht="15" customHeight="1" thickBot="1">
      <c r="EO1" s="29" t="s">
        <v>142</v>
      </c>
      <c r="EQ1" s="283" t="s">
        <v>222</v>
      </c>
      <c r="ER1" s="284"/>
      <c r="ES1" s="284"/>
      <c r="ET1" s="284"/>
      <c r="EU1" s="284"/>
      <c r="EV1" s="284"/>
      <c r="EW1" s="284"/>
      <c r="EX1" s="284"/>
      <c r="EY1" s="284"/>
      <c r="EZ1" s="284"/>
      <c r="FA1" s="284"/>
      <c r="FB1" s="284"/>
      <c r="FC1" s="284"/>
      <c r="FD1" s="285"/>
    </row>
    <row r="2" ht="5.25" customHeight="1"/>
    <row r="3" spans="1:160" s="44" customFormat="1" ht="15">
      <c r="A3" s="580" t="s">
        <v>378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  <c r="BH3" s="580"/>
      <c r="BI3" s="580"/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580"/>
      <c r="CG3" s="580"/>
      <c r="CH3" s="580"/>
      <c r="CI3" s="580"/>
      <c r="CJ3" s="580"/>
      <c r="CK3" s="580"/>
      <c r="CL3" s="580"/>
      <c r="CM3" s="580"/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0"/>
      <c r="DB3" s="580"/>
      <c r="DC3" s="580"/>
      <c r="DD3" s="580"/>
      <c r="DE3" s="580"/>
      <c r="DF3" s="580"/>
      <c r="DG3" s="580"/>
      <c r="DH3" s="580"/>
      <c r="DI3" s="580"/>
      <c r="DJ3" s="580"/>
      <c r="DK3" s="580"/>
      <c r="DL3" s="580"/>
      <c r="DM3" s="580"/>
      <c r="DN3" s="580"/>
      <c r="DO3" s="580"/>
      <c r="DP3" s="580"/>
      <c r="DQ3" s="580"/>
      <c r="DR3" s="580"/>
      <c r="DS3" s="580"/>
      <c r="DT3" s="580"/>
      <c r="DU3" s="580"/>
      <c r="DV3" s="580"/>
      <c r="DW3" s="580"/>
      <c r="DX3" s="580"/>
      <c r="DY3" s="580"/>
      <c r="DZ3" s="580"/>
      <c r="EA3" s="580"/>
      <c r="EB3" s="580"/>
      <c r="EC3" s="580"/>
      <c r="ED3" s="580"/>
      <c r="EE3" s="580"/>
      <c r="EF3" s="580"/>
      <c r="EG3" s="580"/>
      <c r="EH3" s="580"/>
      <c r="EI3" s="580"/>
      <c r="EJ3" s="580"/>
      <c r="EK3" s="580"/>
      <c r="EL3" s="580"/>
      <c r="EM3" s="580"/>
      <c r="EN3" s="580"/>
      <c r="EO3" s="580"/>
      <c r="EP3" s="580"/>
      <c r="EQ3" s="580"/>
      <c r="ER3" s="580"/>
      <c r="ES3" s="580"/>
      <c r="ET3" s="580"/>
      <c r="EU3" s="580"/>
      <c r="EV3" s="580"/>
      <c r="EW3" s="580"/>
      <c r="EX3" s="580"/>
      <c r="EY3" s="580"/>
      <c r="EZ3" s="580"/>
      <c r="FA3" s="580"/>
      <c r="FB3" s="580"/>
      <c r="FC3" s="580"/>
      <c r="FD3" s="580"/>
    </row>
    <row r="4" ht="16.5" customHeight="1"/>
    <row r="5" spans="1:160" s="22" customFormat="1" ht="35.25" customHeight="1">
      <c r="A5" s="319" t="s">
        <v>221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20"/>
      <c r="CK5" s="322" t="s">
        <v>157</v>
      </c>
      <c r="CL5" s="319"/>
      <c r="CM5" s="319"/>
      <c r="CN5" s="319"/>
      <c r="CO5" s="319"/>
      <c r="CP5" s="319"/>
      <c r="CQ5" s="320"/>
      <c r="CR5" s="322" t="s">
        <v>385</v>
      </c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20"/>
      <c r="DK5" s="322" t="s">
        <v>185</v>
      </c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22" t="s">
        <v>255</v>
      </c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</row>
    <row r="6" spans="1:160" s="21" customFormat="1" ht="12.75" customHeight="1" thickBot="1">
      <c r="A6" s="270">
        <v>1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1"/>
      <c r="CK6" s="165">
        <v>2</v>
      </c>
      <c r="CL6" s="161"/>
      <c r="CM6" s="161"/>
      <c r="CN6" s="161"/>
      <c r="CO6" s="161"/>
      <c r="CP6" s="161"/>
      <c r="CQ6" s="162"/>
      <c r="CR6" s="165">
        <v>3</v>
      </c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2"/>
      <c r="DK6" s="165">
        <v>4</v>
      </c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269">
        <v>5</v>
      </c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</row>
    <row r="7" spans="1:160" s="68" customFormat="1" ht="27.75" customHeight="1">
      <c r="A7" s="746" t="s">
        <v>654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6"/>
      <c r="R7" s="746"/>
      <c r="S7" s="746"/>
      <c r="T7" s="746"/>
      <c r="U7" s="746"/>
      <c r="V7" s="746"/>
      <c r="W7" s="746"/>
      <c r="X7" s="746"/>
      <c r="Y7" s="746"/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746"/>
      <c r="AK7" s="746"/>
      <c r="AL7" s="746"/>
      <c r="AM7" s="746"/>
      <c r="AN7" s="746"/>
      <c r="AO7" s="746"/>
      <c r="AP7" s="746"/>
      <c r="AQ7" s="746"/>
      <c r="AR7" s="746"/>
      <c r="AS7" s="746"/>
      <c r="AT7" s="746"/>
      <c r="AU7" s="746"/>
      <c r="AV7" s="746"/>
      <c r="AW7" s="746"/>
      <c r="AX7" s="746"/>
      <c r="AY7" s="746"/>
      <c r="AZ7" s="746"/>
      <c r="BA7" s="746"/>
      <c r="BB7" s="746"/>
      <c r="BC7" s="746"/>
      <c r="BD7" s="746"/>
      <c r="BE7" s="746"/>
      <c r="BF7" s="746"/>
      <c r="BG7" s="746"/>
      <c r="BH7" s="746"/>
      <c r="BI7" s="746"/>
      <c r="BJ7" s="746"/>
      <c r="BK7" s="746"/>
      <c r="BL7" s="746"/>
      <c r="BM7" s="746"/>
      <c r="BN7" s="746"/>
      <c r="BO7" s="746"/>
      <c r="BP7" s="746"/>
      <c r="BQ7" s="746"/>
      <c r="BR7" s="746"/>
      <c r="BS7" s="746"/>
      <c r="BT7" s="746"/>
      <c r="BU7" s="746"/>
      <c r="BV7" s="746"/>
      <c r="BW7" s="746"/>
      <c r="BX7" s="746"/>
      <c r="BY7" s="746"/>
      <c r="BZ7" s="746"/>
      <c r="CA7" s="746"/>
      <c r="CB7" s="746"/>
      <c r="CC7" s="746"/>
      <c r="CD7" s="746"/>
      <c r="CE7" s="746"/>
      <c r="CF7" s="746"/>
      <c r="CG7" s="746"/>
      <c r="CH7" s="746"/>
      <c r="CI7" s="746"/>
      <c r="CJ7" s="746"/>
      <c r="CK7" s="753" t="s">
        <v>160</v>
      </c>
      <c r="CL7" s="754"/>
      <c r="CM7" s="754"/>
      <c r="CN7" s="754"/>
      <c r="CO7" s="754"/>
      <c r="CP7" s="754"/>
      <c r="CQ7" s="755"/>
      <c r="CR7" s="820" t="s">
        <v>386</v>
      </c>
      <c r="CS7" s="820"/>
      <c r="CT7" s="820"/>
      <c r="CU7" s="820"/>
      <c r="CV7" s="820"/>
      <c r="CW7" s="820"/>
      <c r="CX7" s="820"/>
      <c r="CY7" s="820"/>
      <c r="CZ7" s="820"/>
      <c r="DA7" s="820"/>
      <c r="DB7" s="820"/>
      <c r="DC7" s="820"/>
      <c r="DD7" s="820"/>
      <c r="DE7" s="820"/>
      <c r="DF7" s="820"/>
      <c r="DG7" s="820"/>
      <c r="DH7" s="820"/>
      <c r="DI7" s="820"/>
      <c r="DJ7" s="820"/>
      <c r="DK7" s="808" t="s">
        <v>790</v>
      </c>
      <c r="DL7" s="809"/>
      <c r="DM7" s="809"/>
      <c r="DN7" s="809"/>
      <c r="DO7" s="809"/>
      <c r="DP7" s="809"/>
      <c r="DQ7" s="809"/>
      <c r="DR7" s="809"/>
      <c r="DS7" s="809"/>
      <c r="DT7" s="809"/>
      <c r="DU7" s="809"/>
      <c r="DV7" s="809"/>
      <c r="DW7" s="809"/>
      <c r="DX7" s="809"/>
      <c r="DY7" s="809"/>
      <c r="DZ7" s="809"/>
      <c r="EA7" s="809"/>
      <c r="EB7" s="809"/>
      <c r="EC7" s="809"/>
      <c r="ED7" s="809"/>
      <c r="EE7" s="810"/>
      <c r="EF7" s="773" t="s">
        <v>790</v>
      </c>
      <c r="EG7" s="773"/>
      <c r="EH7" s="773"/>
      <c r="EI7" s="773"/>
      <c r="EJ7" s="773"/>
      <c r="EK7" s="773"/>
      <c r="EL7" s="773"/>
      <c r="EM7" s="773"/>
      <c r="EN7" s="774"/>
      <c r="EO7" s="774"/>
      <c r="EP7" s="774"/>
      <c r="EQ7" s="774"/>
      <c r="ER7" s="774"/>
      <c r="ES7" s="774"/>
      <c r="ET7" s="774"/>
      <c r="EU7" s="774"/>
      <c r="EV7" s="774"/>
      <c r="EW7" s="774"/>
      <c r="EX7" s="774"/>
      <c r="EY7" s="774"/>
      <c r="EZ7" s="774"/>
      <c r="FA7" s="774"/>
      <c r="FB7" s="774"/>
      <c r="FC7" s="774"/>
      <c r="FD7" s="775"/>
    </row>
    <row r="8" spans="1:160" ht="14.25" customHeight="1">
      <c r="A8" s="310" t="s">
        <v>291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1"/>
      <c r="CK8" s="758" t="s">
        <v>209</v>
      </c>
      <c r="CL8" s="759"/>
      <c r="CM8" s="759"/>
      <c r="CN8" s="759"/>
      <c r="CO8" s="759"/>
      <c r="CP8" s="759"/>
      <c r="CQ8" s="760"/>
      <c r="CR8" s="789" t="s">
        <v>790</v>
      </c>
      <c r="CS8" s="759"/>
      <c r="CT8" s="759"/>
      <c r="CU8" s="759"/>
      <c r="CV8" s="759"/>
      <c r="CW8" s="759"/>
      <c r="CX8" s="759"/>
      <c r="CY8" s="759"/>
      <c r="CZ8" s="759"/>
      <c r="DA8" s="759"/>
      <c r="DB8" s="759"/>
      <c r="DC8" s="759"/>
      <c r="DD8" s="759"/>
      <c r="DE8" s="759"/>
      <c r="DF8" s="759"/>
      <c r="DG8" s="759"/>
      <c r="DH8" s="759"/>
      <c r="DI8" s="759"/>
      <c r="DJ8" s="760"/>
      <c r="DK8" s="381" t="s">
        <v>790</v>
      </c>
      <c r="DL8" s="382"/>
      <c r="DM8" s="382"/>
      <c r="DN8" s="382"/>
      <c r="DO8" s="382"/>
      <c r="DP8" s="382"/>
      <c r="DQ8" s="382"/>
      <c r="DR8" s="382"/>
      <c r="DS8" s="382"/>
      <c r="DT8" s="382"/>
      <c r="DU8" s="382"/>
      <c r="DV8" s="382"/>
      <c r="DW8" s="382"/>
      <c r="DX8" s="382"/>
      <c r="DY8" s="382"/>
      <c r="DZ8" s="382"/>
      <c r="EA8" s="382"/>
      <c r="EB8" s="382"/>
      <c r="EC8" s="382"/>
      <c r="ED8" s="382"/>
      <c r="EE8" s="414"/>
      <c r="EF8" s="306" t="s">
        <v>790</v>
      </c>
      <c r="EG8" s="306"/>
      <c r="EH8" s="306"/>
      <c r="EI8" s="306"/>
      <c r="EJ8" s="306"/>
      <c r="EK8" s="306"/>
      <c r="EL8" s="306"/>
      <c r="EM8" s="306"/>
      <c r="EN8" s="306"/>
      <c r="EO8" s="306"/>
      <c r="EP8" s="306"/>
      <c r="EQ8" s="306"/>
      <c r="ER8" s="306"/>
      <c r="ES8" s="306"/>
      <c r="ET8" s="306"/>
      <c r="EU8" s="306"/>
      <c r="EV8" s="306"/>
      <c r="EW8" s="306"/>
      <c r="EX8" s="306"/>
      <c r="EY8" s="306"/>
      <c r="EZ8" s="306"/>
      <c r="FA8" s="306"/>
      <c r="FB8" s="306"/>
      <c r="FC8" s="306"/>
      <c r="FD8" s="306"/>
    </row>
    <row r="9" spans="1:160" ht="14.25" customHeight="1">
      <c r="A9" s="314" t="s">
        <v>387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5"/>
      <c r="CK9" s="761"/>
      <c r="CL9" s="762"/>
      <c r="CM9" s="762"/>
      <c r="CN9" s="762"/>
      <c r="CO9" s="762"/>
      <c r="CP9" s="762"/>
      <c r="CQ9" s="763"/>
      <c r="CR9" s="797"/>
      <c r="CS9" s="762"/>
      <c r="CT9" s="762"/>
      <c r="CU9" s="762"/>
      <c r="CV9" s="762"/>
      <c r="CW9" s="762"/>
      <c r="CX9" s="762"/>
      <c r="CY9" s="762"/>
      <c r="CZ9" s="762"/>
      <c r="DA9" s="762"/>
      <c r="DB9" s="762"/>
      <c r="DC9" s="762"/>
      <c r="DD9" s="762"/>
      <c r="DE9" s="762"/>
      <c r="DF9" s="762"/>
      <c r="DG9" s="762"/>
      <c r="DH9" s="762"/>
      <c r="DI9" s="762"/>
      <c r="DJ9" s="763"/>
      <c r="DK9" s="381"/>
      <c r="DL9" s="382"/>
      <c r="DM9" s="382"/>
      <c r="DN9" s="382"/>
      <c r="DO9" s="382"/>
      <c r="DP9" s="382"/>
      <c r="DQ9" s="382"/>
      <c r="DR9" s="382"/>
      <c r="DS9" s="382"/>
      <c r="DT9" s="382"/>
      <c r="DU9" s="382"/>
      <c r="DV9" s="382"/>
      <c r="DW9" s="382"/>
      <c r="DX9" s="382"/>
      <c r="DY9" s="382"/>
      <c r="DZ9" s="382"/>
      <c r="EA9" s="382"/>
      <c r="EB9" s="382"/>
      <c r="EC9" s="382"/>
      <c r="ED9" s="382"/>
      <c r="EE9" s="414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</row>
    <row r="10" spans="1:160" ht="14.25" customHeight="1">
      <c r="A10" s="756" t="s">
        <v>388</v>
      </c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6"/>
      <c r="T10" s="756"/>
      <c r="U10" s="756"/>
      <c r="V10" s="756"/>
      <c r="W10" s="756"/>
      <c r="X10" s="756"/>
      <c r="Y10" s="756"/>
      <c r="Z10" s="756"/>
      <c r="AA10" s="756"/>
      <c r="AB10" s="756"/>
      <c r="AC10" s="756"/>
      <c r="AD10" s="756"/>
      <c r="AE10" s="756"/>
      <c r="AF10" s="756"/>
      <c r="AG10" s="756"/>
      <c r="AH10" s="756"/>
      <c r="AI10" s="756"/>
      <c r="AJ10" s="756"/>
      <c r="AK10" s="756"/>
      <c r="AL10" s="756"/>
      <c r="AM10" s="756"/>
      <c r="AN10" s="756"/>
      <c r="AO10" s="756"/>
      <c r="AP10" s="756"/>
      <c r="AQ10" s="756"/>
      <c r="AR10" s="756"/>
      <c r="AS10" s="756"/>
      <c r="AT10" s="756"/>
      <c r="AU10" s="756"/>
      <c r="AV10" s="756"/>
      <c r="AW10" s="756"/>
      <c r="AX10" s="756"/>
      <c r="AY10" s="756"/>
      <c r="AZ10" s="756"/>
      <c r="BA10" s="756"/>
      <c r="BB10" s="756"/>
      <c r="BC10" s="756"/>
      <c r="BD10" s="756"/>
      <c r="BE10" s="756"/>
      <c r="BF10" s="756"/>
      <c r="BG10" s="756"/>
      <c r="BH10" s="756"/>
      <c r="BI10" s="756"/>
      <c r="BJ10" s="756"/>
      <c r="BK10" s="756"/>
      <c r="BL10" s="756"/>
      <c r="BM10" s="756"/>
      <c r="BN10" s="756"/>
      <c r="BO10" s="756"/>
      <c r="BP10" s="756"/>
      <c r="BQ10" s="756"/>
      <c r="BR10" s="756"/>
      <c r="BS10" s="756"/>
      <c r="BT10" s="756"/>
      <c r="BU10" s="756"/>
      <c r="BV10" s="756"/>
      <c r="BW10" s="756"/>
      <c r="BX10" s="756"/>
      <c r="BY10" s="756"/>
      <c r="BZ10" s="756"/>
      <c r="CA10" s="756"/>
      <c r="CB10" s="756"/>
      <c r="CC10" s="756"/>
      <c r="CD10" s="756"/>
      <c r="CE10" s="756"/>
      <c r="CF10" s="756"/>
      <c r="CG10" s="756"/>
      <c r="CH10" s="756"/>
      <c r="CI10" s="756"/>
      <c r="CJ10" s="757"/>
      <c r="CK10" s="739" t="s">
        <v>210</v>
      </c>
      <c r="CL10" s="740"/>
      <c r="CM10" s="740"/>
      <c r="CN10" s="740"/>
      <c r="CO10" s="740"/>
      <c r="CP10" s="740"/>
      <c r="CQ10" s="741"/>
      <c r="CR10" s="742" t="s">
        <v>790</v>
      </c>
      <c r="CS10" s="740"/>
      <c r="CT10" s="740"/>
      <c r="CU10" s="740"/>
      <c r="CV10" s="740"/>
      <c r="CW10" s="740"/>
      <c r="CX10" s="740"/>
      <c r="CY10" s="740"/>
      <c r="CZ10" s="740"/>
      <c r="DA10" s="740"/>
      <c r="DB10" s="740"/>
      <c r="DC10" s="740"/>
      <c r="DD10" s="740"/>
      <c r="DE10" s="740"/>
      <c r="DF10" s="740"/>
      <c r="DG10" s="740"/>
      <c r="DH10" s="740"/>
      <c r="DI10" s="740"/>
      <c r="DJ10" s="741"/>
      <c r="DK10" s="381" t="s">
        <v>790</v>
      </c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2"/>
      <c r="DW10" s="382"/>
      <c r="DX10" s="382"/>
      <c r="DY10" s="382"/>
      <c r="DZ10" s="382"/>
      <c r="EA10" s="382"/>
      <c r="EB10" s="382"/>
      <c r="EC10" s="382"/>
      <c r="ED10" s="382"/>
      <c r="EE10" s="414"/>
      <c r="EF10" s="737" t="s">
        <v>790</v>
      </c>
      <c r="EG10" s="737"/>
      <c r="EH10" s="737"/>
      <c r="EI10" s="737"/>
      <c r="EJ10" s="737"/>
      <c r="EK10" s="737"/>
      <c r="EL10" s="737"/>
      <c r="EM10" s="737"/>
      <c r="EN10" s="737"/>
      <c r="EO10" s="737"/>
      <c r="EP10" s="737"/>
      <c r="EQ10" s="737"/>
      <c r="ER10" s="737"/>
      <c r="ES10" s="737"/>
      <c r="ET10" s="737"/>
      <c r="EU10" s="737"/>
      <c r="EV10" s="737"/>
      <c r="EW10" s="737"/>
      <c r="EX10" s="737"/>
      <c r="EY10" s="737"/>
      <c r="EZ10" s="737"/>
      <c r="FA10" s="737"/>
      <c r="FB10" s="737"/>
      <c r="FC10" s="737"/>
      <c r="FD10" s="737"/>
    </row>
    <row r="11" spans="1:160" ht="14.25" customHeight="1">
      <c r="A11" s="756" t="s">
        <v>389</v>
      </c>
      <c r="B11" s="756"/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  <c r="AF11" s="756"/>
      <c r="AG11" s="756"/>
      <c r="AH11" s="756"/>
      <c r="AI11" s="756"/>
      <c r="AJ11" s="756"/>
      <c r="AK11" s="756"/>
      <c r="AL11" s="756"/>
      <c r="AM11" s="756"/>
      <c r="AN11" s="756"/>
      <c r="AO11" s="756"/>
      <c r="AP11" s="756"/>
      <c r="AQ11" s="756"/>
      <c r="AR11" s="756"/>
      <c r="AS11" s="756"/>
      <c r="AT11" s="756"/>
      <c r="AU11" s="756"/>
      <c r="AV11" s="756"/>
      <c r="AW11" s="756"/>
      <c r="AX11" s="756"/>
      <c r="AY11" s="756"/>
      <c r="AZ11" s="756"/>
      <c r="BA11" s="756"/>
      <c r="BB11" s="756"/>
      <c r="BC11" s="756"/>
      <c r="BD11" s="756"/>
      <c r="BE11" s="756"/>
      <c r="BF11" s="756"/>
      <c r="BG11" s="756"/>
      <c r="BH11" s="756"/>
      <c r="BI11" s="756"/>
      <c r="BJ11" s="756"/>
      <c r="BK11" s="756"/>
      <c r="BL11" s="756"/>
      <c r="BM11" s="756"/>
      <c r="BN11" s="756"/>
      <c r="BO11" s="756"/>
      <c r="BP11" s="756"/>
      <c r="BQ11" s="756"/>
      <c r="BR11" s="756"/>
      <c r="BS11" s="756"/>
      <c r="BT11" s="756"/>
      <c r="BU11" s="756"/>
      <c r="BV11" s="756"/>
      <c r="BW11" s="756"/>
      <c r="BX11" s="756"/>
      <c r="BY11" s="756"/>
      <c r="BZ11" s="756"/>
      <c r="CA11" s="756"/>
      <c r="CB11" s="756"/>
      <c r="CC11" s="756"/>
      <c r="CD11" s="756"/>
      <c r="CE11" s="756"/>
      <c r="CF11" s="756"/>
      <c r="CG11" s="756"/>
      <c r="CH11" s="756"/>
      <c r="CI11" s="756"/>
      <c r="CJ11" s="757"/>
      <c r="CK11" s="739" t="s">
        <v>309</v>
      </c>
      <c r="CL11" s="740"/>
      <c r="CM11" s="740"/>
      <c r="CN11" s="740"/>
      <c r="CO11" s="740"/>
      <c r="CP11" s="740"/>
      <c r="CQ11" s="741"/>
      <c r="CR11" s="742" t="s">
        <v>790</v>
      </c>
      <c r="CS11" s="740"/>
      <c r="CT11" s="740"/>
      <c r="CU11" s="740"/>
      <c r="CV11" s="740"/>
      <c r="CW11" s="740"/>
      <c r="CX11" s="740"/>
      <c r="CY11" s="740"/>
      <c r="CZ11" s="740"/>
      <c r="DA11" s="740"/>
      <c r="DB11" s="740"/>
      <c r="DC11" s="740"/>
      <c r="DD11" s="740"/>
      <c r="DE11" s="740"/>
      <c r="DF11" s="740"/>
      <c r="DG11" s="740"/>
      <c r="DH11" s="740"/>
      <c r="DI11" s="740"/>
      <c r="DJ11" s="741"/>
      <c r="DK11" s="381" t="s">
        <v>790</v>
      </c>
      <c r="DL11" s="382"/>
      <c r="DM11" s="382"/>
      <c r="DN11" s="382"/>
      <c r="DO11" s="382"/>
      <c r="DP11" s="382"/>
      <c r="DQ11" s="382"/>
      <c r="DR11" s="382"/>
      <c r="DS11" s="382"/>
      <c r="DT11" s="382"/>
      <c r="DU11" s="382"/>
      <c r="DV11" s="382"/>
      <c r="DW11" s="382"/>
      <c r="DX11" s="382"/>
      <c r="DY11" s="382"/>
      <c r="DZ11" s="382"/>
      <c r="EA11" s="382"/>
      <c r="EB11" s="382"/>
      <c r="EC11" s="382"/>
      <c r="ED11" s="382"/>
      <c r="EE11" s="414"/>
      <c r="EF11" s="737" t="s">
        <v>790</v>
      </c>
      <c r="EG11" s="737"/>
      <c r="EH11" s="737"/>
      <c r="EI11" s="737"/>
      <c r="EJ11" s="737"/>
      <c r="EK11" s="737"/>
      <c r="EL11" s="737"/>
      <c r="EM11" s="737"/>
      <c r="EN11" s="737"/>
      <c r="EO11" s="737"/>
      <c r="EP11" s="737"/>
      <c r="EQ11" s="737"/>
      <c r="ER11" s="737"/>
      <c r="ES11" s="737"/>
      <c r="ET11" s="737"/>
      <c r="EU11" s="737"/>
      <c r="EV11" s="737"/>
      <c r="EW11" s="737"/>
      <c r="EX11" s="737"/>
      <c r="EY11" s="737"/>
      <c r="EZ11" s="737"/>
      <c r="FA11" s="737"/>
      <c r="FB11" s="737"/>
      <c r="FC11" s="737"/>
      <c r="FD11" s="737"/>
    </row>
    <row r="12" spans="1:160" s="69" customFormat="1" ht="18" customHeight="1">
      <c r="A12" s="746" t="s">
        <v>390</v>
      </c>
      <c r="B12" s="746"/>
      <c r="C12" s="746"/>
      <c r="D12" s="746"/>
      <c r="E12" s="746"/>
      <c r="F12" s="746"/>
      <c r="G12" s="746"/>
      <c r="H12" s="746"/>
      <c r="I12" s="746"/>
      <c r="J12" s="746"/>
      <c r="K12" s="746"/>
      <c r="L12" s="746"/>
      <c r="M12" s="746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746"/>
      <c r="AC12" s="746"/>
      <c r="AD12" s="746"/>
      <c r="AE12" s="746"/>
      <c r="AF12" s="746"/>
      <c r="AG12" s="746"/>
      <c r="AH12" s="746"/>
      <c r="AI12" s="746"/>
      <c r="AJ12" s="746"/>
      <c r="AK12" s="746"/>
      <c r="AL12" s="746"/>
      <c r="AM12" s="746"/>
      <c r="AN12" s="746"/>
      <c r="AO12" s="746"/>
      <c r="AP12" s="746"/>
      <c r="AQ12" s="746"/>
      <c r="AR12" s="746"/>
      <c r="AS12" s="746"/>
      <c r="AT12" s="746"/>
      <c r="AU12" s="746"/>
      <c r="AV12" s="746"/>
      <c r="AW12" s="746"/>
      <c r="AX12" s="746"/>
      <c r="AY12" s="746"/>
      <c r="AZ12" s="746"/>
      <c r="BA12" s="746"/>
      <c r="BB12" s="746"/>
      <c r="BC12" s="746"/>
      <c r="BD12" s="746"/>
      <c r="BE12" s="746"/>
      <c r="BF12" s="746"/>
      <c r="BG12" s="746"/>
      <c r="BH12" s="746"/>
      <c r="BI12" s="746"/>
      <c r="BJ12" s="746"/>
      <c r="BK12" s="746"/>
      <c r="BL12" s="746"/>
      <c r="BM12" s="746"/>
      <c r="BN12" s="746"/>
      <c r="BO12" s="746"/>
      <c r="BP12" s="746"/>
      <c r="BQ12" s="746"/>
      <c r="BR12" s="746"/>
      <c r="BS12" s="746"/>
      <c r="BT12" s="746"/>
      <c r="BU12" s="746"/>
      <c r="BV12" s="746"/>
      <c r="BW12" s="746"/>
      <c r="BX12" s="746"/>
      <c r="BY12" s="746"/>
      <c r="BZ12" s="746"/>
      <c r="CA12" s="746"/>
      <c r="CB12" s="746"/>
      <c r="CC12" s="746"/>
      <c r="CD12" s="746"/>
      <c r="CE12" s="746"/>
      <c r="CF12" s="746"/>
      <c r="CG12" s="746"/>
      <c r="CH12" s="746"/>
      <c r="CI12" s="746"/>
      <c r="CJ12" s="747"/>
      <c r="CK12" s="743" t="s">
        <v>211</v>
      </c>
      <c r="CL12" s="744"/>
      <c r="CM12" s="744"/>
      <c r="CN12" s="744"/>
      <c r="CO12" s="744"/>
      <c r="CP12" s="744"/>
      <c r="CQ12" s="745"/>
      <c r="CR12" s="768" t="s">
        <v>386</v>
      </c>
      <c r="CS12" s="769"/>
      <c r="CT12" s="769"/>
      <c r="CU12" s="769"/>
      <c r="CV12" s="769"/>
      <c r="CW12" s="769"/>
      <c r="CX12" s="769"/>
      <c r="CY12" s="769"/>
      <c r="CZ12" s="769"/>
      <c r="DA12" s="769"/>
      <c r="DB12" s="769"/>
      <c r="DC12" s="769"/>
      <c r="DD12" s="769"/>
      <c r="DE12" s="769"/>
      <c r="DF12" s="769"/>
      <c r="DG12" s="769"/>
      <c r="DH12" s="769"/>
      <c r="DI12" s="769"/>
      <c r="DJ12" s="770"/>
      <c r="DK12" s="765" t="s">
        <v>790</v>
      </c>
      <c r="DL12" s="766"/>
      <c r="DM12" s="766"/>
      <c r="DN12" s="766"/>
      <c r="DO12" s="766"/>
      <c r="DP12" s="766"/>
      <c r="DQ12" s="766"/>
      <c r="DR12" s="766"/>
      <c r="DS12" s="766"/>
      <c r="DT12" s="766"/>
      <c r="DU12" s="766"/>
      <c r="DV12" s="766"/>
      <c r="DW12" s="766"/>
      <c r="DX12" s="766"/>
      <c r="DY12" s="766"/>
      <c r="DZ12" s="766"/>
      <c r="EA12" s="766"/>
      <c r="EB12" s="766"/>
      <c r="EC12" s="766"/>
      <c r="ED12" s="766"/>
      <c r="EE12" s="767"/>
      <c r="EF12" s="764" t="s">
        <v>790</v>
      </c>
      <c r="EG12" s="764"/>
      <c r="EH12" s="764"/>
      <c r="EI12" s="764"/>
      <c r="EJ12" s="764"/>
      <c r="EK12" s="764"/>
      <c r="EL12" s="764"/>
      <c r="EM12" s="764"/>
      <c r="EN12" s="764"/>
      <c r="EO12" s="764"/>
      <c r="EP12" s="764"/>
      <c r="EQ12" s="764"/>
      <c r="ER12" s="764"/>
      <c r="ES12" s="764"/>
      <c r="ET12" s="764"/>
      <c r="EU12" s="764"/>
      <c r="EV12" s="764"/>
      <c r="EW12" s="764"/>
      <c r="EX12" s="764"/>
      <c r="EY12" s="764"/>
      <c r="EZ12" s="764"/>
      <c r="FA12" s="764"/>
      <c r="FB12" s="764"/>
      <c r="FC12" s="764"/>
      <c r="FD12" s="764"/>
    </row>
    <row r="13" spans="1:160" ht="14.25" customHeight="1">
      <c r="A13" s="310" t="s">
        <v>291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1"/>
      <c r="CK13" s="758" t="s">
        <v>213</v>
      </c>
      <c r="CL13" s="759"/>
      <c r="CM13" s="759"/>
      <c r="CN13" s="759"/>
      <c r="CO13" s="759"/>
      <c r="CP13" s="759"/>
      <c r="CQ13" s="760"/>
      <c r="CR13" s="789" t="s">
        <v>790</v>
      </c>
      <c r="CS13" s="759"/>
      <c r="CT13" s="759"/>
      <c r="CU13" s="759"/>
      <c r="CV13" s="759"/>
      <c r="CW13" s="759"/>
      <c r="CX13" s="759"/>
      <c r="CY13" s="759"/>
      <c r="CZ13" s="759"/>
      <c r="DA13" s="759"/>
      <c r="DB13" s="759"/>
      <c r="DC13" s="759"/>
      <c r="DD13" s="759"/>
      <c r="DE13" s="759"/>
      <c r="DF13" s="759"/>
      <c r="DG13" s="759"/>
      <c r="DH13" s="759"/>
      <c r="DI13" s="759"/>
      <c r="DJ13" s="760"/>
      <c r="DK13" s="381" t="s">
        <v>790</v>
      </c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2"/>
      <c r="EB13" s="382"/>
      <c r="EC13" s="382"/>
      <c r="ED13" s="382"/>
      <c r="EE13" s="414"/>
      <c r="EF13" s="306" t="s">
        <v>790</v>
      </c>
      <c r="EG13" s="306"/>
      <c r="EH13" s="306"/>
      <c r="EI13" s="306"/>
      <c r="EJ13" s="306"/>
      <c r="EK13" s="306"/>
      <c r="EL13" s="306"/>
      <c r="EM13" s="306"/>
      <c r="EN13" s="306"/>
      <c r="EO13" s="306"/>
      <c r="EP13" s="306"/>
      <c r="EQ13" s="306"/>
      <c r="ER13" s="306"/>
      <c r="ES13" s="306"/>
      <c r="ET13" s="306"/>
      <c r="EU13" s="306"/>
      <c r="EV13" s="306"/>
      <c r="EW13" s="306"/>
      <c r="EX13" s="306"/>
      <c r="EY13" s="306"/>
      <c r="EZ13" s="306"/>
      <c r="FA13" s="306"/>
      <c r="FB13" s="306"/>
      <c r="FC13" s="306"/>
      <c r="FD13" s="306"/>
    </row>
    <row r="14" spans="1:160" ht="14.25" customHeight="1">
      <c r="A14" s="314" t="s">
        <v>391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5"/>
      <c r="CK14" s="761"/>
      <c r="CL14" s="762"/>
      <c r="CM14" s="762"/>
      <c r="CN14" s="762"/>
      <c r="CO14" s="762"/>
      <c r="CP14" s="762"/>
      <c r="CQ14" s="763"/>
      <c r="CR14" s="797"/>
      <c r="CS14" s="762"/>
      <c r="CT14" s="762"/>
      <c r="CU14" s="762"/>
      <c r="CV14" s="762"/>
      <c r="CW14" s="762"/>
      <c r="CX14" s="762"/>
      <c r="CY14" s="762"/>
      <c r="CZ14" s="762"/>
      <c r="DA14" s="762"/>
      <c r="DB14" s="762"/>
      <c r="DC14" s="762"/>
      <c r="DD14" s="762"/>
      <c r="DE14" s="762"/>
      <c r="DF14" s="762"/>
      <c r="DG14" s="762"/>
      <c r="DH14" s="762"/>
      <c r="DI14" s="762"/>
      <c r="DJ14" s="763"/>
      <c r="DK14" s="381"/>
      <c r="DL14" s="382"/>
      <c r="DM14" s="382"/>
      <c r="DN14" s="382"/>
      <c r="DO14" s="382"/>
      <c r="DP14" s="382"/>
      <c r="DQ14" s="382"/>
      <c r="DR14" s="382"/>
      <c r="DS14" s="382"/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414"/>
      <c r="EF14" s="307"/>
      <c r="EG14" s="307"/>
      <c r="EH14" s="307"/>
      <c r="EI14" s="307"/>
      <c r="EJ14" s="307"/>
      <c r="EK14" s="307"/>
      <c r="EL14" s="307"/>
      <c r="EM14" s="307"/>
      <c r="EN14" s="307"/>
      <c r="EO14" s="307"/>
      <c r="EP14" s="307"/>
      <c r="EQ14" s="307"/>
      <c r="ER14" s="307"/>
      <c r="ES14" s="307"/>
      <c r="ET14" s="307"/>
      <c r="EU14" s="307"/>
      <c r="EV14" s="307"/>
      <c r="EW14" s="307"/>
      <c r="EX14" s="307"/>
      <c r="EY14" s="307"/>
      <c r="EZ14" s="307"/>
      <c r="FA14" s="307"/>
      <c r="FB14" s="307"/>
      <c r="FC14" s="307"/>
      <c r="FD14" s="307"/>
    </row>
    <row r="15" spans="1:160" ht="14.25" customHeight="1">
      <c r="A15" s="756" t="s">
        <v>393</v>
      </c>
      <c r="B15" s="756"/>
      <c r="C15" s="756"/>
      <c r="D15" s="756"/>
      <c r="E15" s="756"/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56"/>
      <c r="AA15" s="756"/>
      <c r="AB15" s="756"/>
      <c r="AC15" s="756"/>
      <c r="AD15" s="756"/>
      <c r="AE15" s="756"/>
      <c r="AF15" s="756"/>
      <c r="AG15" s="756"/>
      <c r="AH15" s="756"/>
      <c r="AI15" s="756"/>
      <c r="AJ15" s="756"/>
      <c r="AK15" s="756"/>
      <c r="AL15" s="756"/>
      <c r="AM15" s="756"/>
      <c r="AN15" s="756"/>
      <c r="AO15" s="756"/>
      <c r="AP15" s="756"/>
      <c r="AQ15" s="756"/>
      <c r="AR15" s="756"/>
      <c r="AS15" s="756"/>
      <c r="AT15" s="756"/>
      <c r="AU15" s="756"/>
      <c r="AV15" s="756"/>
      <c r="AW15" s="756"/>
      <c r="AX15" s="756"/>
      <c r="AY15" s="756"/>
      <c r="AZ15" s="756"/>
      <c r="BA15" s="756"/>
      <c r="BB15" s="756"/>
      <c r="BC15" s="756"/>
      <c r="BD15" s="756"/>
      <c r="BE15" s="756"/>
      <c r="BF15" s="756"/>
      <c r="BG15" s="756"/>
      <c r="BH15" s="756"/>
      <c r="BI15" s="756"/>
      <c r="BJ15" s="756"/>
      <c r="BK15" s="756"/>
      <c r="BL15" s="756"/>
      <c r="BM15" s="756"/>
      <c r="BN15" s="756"/>
      <c r="BO15" s="756"/>
      <c r="BP15" s="756"/>
      <c r="BQ15" s="756"/>
      <c r="BR15" s="756"/>
      <c r="BS15" s="756"/>
      <c r="BT15" s="756"/>
      <c r="BU15" s="756"/>
      <c r="BV15" s="756"/>
      <c r="BW15" s="756"/>
      <c r="BX15" s="756"/>
      <c r="BY15" s="756"/>
      <c r="BZ15" s="756"/>
      <c r="CA15" s="756"/>
      <c r="CB15" s="756"/>
      <c r="CC15" s="756"/>
      <c r="CD15" s="756"/>
      <c r="CE15" s="756"/>
      <c r="CF15" s="756"/>
      <c r="CG15" s="756"/>
      <c r="CH15" s="756"/>
      <c r="CI15" s="756"/>
      <c r="CJ15" s="757"/>
      <c r="CK15" s="739" t="s">
        <v>392</v>
      </c>
      <c r="CL15" s="740"/>
      <c r="CM15" s="740"/>
      <c r="CN15" s="740"/>
      <c r="CO15" s="740"/>
      <c r="CP15" s="740"/>
      <c r="CQ15" s="741"/>
      <c r="CR15" s="742" t="s">
        <v>790</v>
      </c>
      <c r="CS15" s="740"/>
      <c r="CT15" s="740"/>
      <c r="CU15" s="740"/>
      <c r="CV15" s="740"/>
      <c r="CW15" s="740"/>
      <c r="CX15" s="740"/>
      <c r="CY15" s="740"/>
      <c r="CZ15" s="740"/>
      <c r="DA15" s="740"/>
      <c r="DB15" s="740"/>
      <c r="DC15" s="740"/>
      <c r="DD15" s="740"/>
      <c r="DE15" s="740"/>
      <c r="DF15" s="740"/>
      <c r="DG15" s="740"/>
      <c r="DH15" s="740"/>
      <c r="DI15" s="740"/>
      <c r="DJ15" s="741"/>
      <c r="DK15" s="381" t="s">
        <v>790</v>
      </c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414"/>
      <c r="EF15" s="737" t="s">
        <v>790</v>
      </c>
      <c r="EG15" s="737"/>
      <c r="EH15" s="737"/>
      <c r="EI15" s="737"/>
      <c r="EJ15" s="737"/>
      <c r="EK15" s="737"/>
      <c r="EL15" s="737"/>
      <c r="EM15" s="737"/>
      <c r="EN15" s="737"/>
      <c r="EO15" s="737"/>
      <c r="EP15" s="737"/>
      <c r="EQ15" s="737"/>
      <c r="ER15" s="737"/>
      <c r="ES15" s="737"/>
      <c r="ET15" s="737"/>
      <c r="EU15" s="737"/>
      <c r="EV15" s="737"/>
      <c r="EW15" s="737"/>
      <c r="EX15" s="737"/>
      <c r="EY15" s="737"/>
      <c r="EZ15" s="737"/>
      <c r="FA15" s="737"/>
      <c r="FB15" s="737"/>
      <c r="FC15" s="737"/>
      <c r="FD15" s="737"/>
    </row>
    <row r="16" spans="1:160" s="69" customFormat="1" ht="27" customHeight="1">
      <c r="A16" s="746" t="s">
        <v>669</v>
      </c>
      <c r="B16" s="746"/>
      <c r="C16" s="746"/>
      <c r="D16" s="746"/>
      <c r="E16" s="746"/>
      <c r="F16" s="746"/>
      <c r="G16" s="746"/>
      <c r="H16" s="746"/>
      <c r="I16" s="746"/>
      <c r="J16" s="746"/>
      <c r="K16" s="746"/>
      <c r="L16" s="746"/>
      <c r="M16" s="746"/>
      <c r="N16" s="746"/>
      <c r="O16" s="746"/>
      <c r="P16" s="746"/>
      <c r="Q16" s="746"/>
      <c r="R16" s="746"/>
      <c r="S16" s="746"/>
      <c r="T16" s="746"/>
      <c r="U16" s="746"/>
      <c r="V16" s="746"/>
      <c r="W16" s="746"/>
      <c r="X16" s="746"/>
      <c r="Y16" s="746"/>
      <c r="Z16" s="746"/>
      <c r="AA16" s="746"/>
      <c r="AB16" s="746"/>
      <c r="AC16" s="746"/>
      <c r="AD16" s="746"/>
      <c r="AE16" s="746"/>
      <c r="AF16" s="746"/>
      <c r="AG16" s="746"/>
      <c r="AH16" s="746"/>
      <c r="AI16" s="746"/>
      <c r="AJ16" s="746"/>
      <c r="AK16" s="746"/>
      <c r="AL16" s="746"/>
      <c r="AM16" s="746"/>
      <c r="AN16" s="746"/>
      <c r="AO16" s="746"/>
      <c r="AP16" s="746"/>
      <c r="AQ16" s="746"/>
      <c r="AR16" s="746"/>
      <c r="AS16" s="746"/>
      <c r="AT16" s="746"/>
      <c r="AU16" s="746"/>
      <c r="AV16" s="746"/>
      <c r="AW16" s="746"/>
      <c r="AX16" s="746"/>
      <c r="AY16" s="746"/>
      <c r="AZ16" s="746"/>
      <c r="BA16" s="746"/>
      <c r="BB16" s="746"/>
      <c r="BC16" s="746"/>
      <c r="BD16" s="746"/>
      <c r="BE16" s="746"/>
      <c r="BF16" s="746"/>
      <c r="BG16" s="746"/>
      <c r="BH16" s="746"/>
      <c r="BI16" s="746"/>
      <c r="BJ16" s="746"/>
      <c r="BK16" s="746"/>
      <c r="BL16" s="746"/>
      <c r="BM16" s="746"/>
      <c r="BN16" s="746"/>
      <c r="BO16" s="746"/>
      <c r="BP16" s="746"/>
      <c r="BQ16" s="746"/>
      <c r="BR16" s="746"/>
      <c r="BS16" s="746"/>
      <c r="BT16" s="746"/>
      <c r="BU16" s="746"/>
      <c r="BV16" s="746"/>
      <c r="BW16" s="746"/>
      <c r="BX16" s="746"/>
      <c r="BY16" s="746"/>
      <c r="BZ16" s="746"/>
      <c r="CA16" s="746"/>
      <c r="CB16" s="746"/>
      <c r="CC16" s="746"/>
      <c r="CD16" s="746"/>
      <c r="CE16" s="746"/>
      <c r="CF16" s="746"/>
      <c r="CG16" s="746"/>
      <c r="CH16" s="746"/>
      <c r="CI16" s="746"/>
      <c r="CJ16" s="747"/>
      <c r="CK16" s="743" t="s">
        <v>394</v>
      </c>
      <c r="CL16" s="744"/>
      <c r="CM16" s="744"/>
      <c r="CN16" s="744"/>
      <c r="CO16" s="744"/>
      <c r="CP16" s="744"/>
      <c r="CQ16" s="745"/>
      <c r="CR16" s="768" t="s">
        <v>386</v>
      </c>
      <c r="CS16" s="769"/>
      <c r="CT16" s="769"/>
      <c r="CU16" s="769"/>
      <c r="CV16" s="769"/>
      <c r="CW16" s="769"/>
      <c r="CX16" s="769"/>
      <c r="CY16" s="769"/>
      <c r="CZ16" s="769"/>
      <c r="DA16" s="769"/>
      <c r="DB16" s="769"/>
      <c r="DC16" s="769"/>
      <c r="DD16" s="769"/>
      <c r="DE16" s="769"/>
      <c r="DF16" s="769"/>
      <c r="DG16" s="769"/>
      <c r="DH16" s="769"/>
      <c r="DI16" s="769"/>
      <c r="DJ16" s="770"/>
      <c r="DK16" s="765" t="s">
        <v>790</v>
      </c>
      <c r="DL16" s="766"/>
      <c r="DM16" s="766"/>
      <c r="DN16" s="766"/>
      <c r="DO16" s="766"/>
      <c r="DP16" s="766"/>
      <c r="DQ16" s="766"/>
      <c r="DR16" s="766"/>
      <c r="DS16" s="766"/>
      <c r="DT16" s="766"/>
      <c r="DU16" s="766"/>
      <c r="DV16" s="766"/>
      <c r="DW16" s="766"/>
      <c r="DX16" s="766"/>
      <c r="DY16" s="766"/>
      <c r="DZ16" s="766"/>
      <c r="EA16" s="766"/>
      <c r="EB16" s="766"/>
      <c r="EC16" s="766"/>
      <c r="ED16" s="766"/>
      <c r="EE16" s="767"/>
      <c r="EF16" s="764" t="s">
        <v>790</v>
      </c>
      <c r="EG16" s="764"/>
      <c r="EH16" s="764"/>
      <c r="EI16" s="764"/>
      <c r="EJ16" s="764"/>
      <c r="EK16" s="764"/>
      <c r="EL16" s="764"/>
      <c r="EM16" s="764"/>
      <c r="EN16" s="764"/>
      <c r="EO16" s="764"/>
      <c r="EP16" s="764"/>
      <c r="EQ16" s="764"/>
      <c r="ER16" s="764"/>
      <c r="ES16" s="764"/>
      <c r="ET16" s="764"/>
      <c r="EU16" s="764"/>
      <c r="EV16" s="764"/>
      <c r="EW16" s="764"/>
      <c r="EX16" s="764"/>
      <c r="EY16" s="764"/>
      <c r="EZ16" s="764"/>
      <c r="FA16" s="764"/>
      <c r="FB16" s="764"/>
      <c r="FC16" s="764"/>
      <c r="FD16" s="764"/>
    </row>
    <row r="17" spans="1:160" ht="14.25" customHeight="1">
      <c r="A17" s="310" t="s">
        <v>291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1"/>
      <c r="CK17" s="758" t="s">
        <v>395</v>
      </c>
      <c r="CL17" s="759"/>
      <c r="CM17" s="759"/>
      <c r="CN17" s="759"/>
      <c r="CO17" s="759"/>
      <c r="CP17" s="759"/>
      <c r="CQ17" s="760"/>
      <c r="CR17" s="789" t="s">
        <v>790</v>
      </c>
      <c r="CS17" s="759"/>
      <c r="CT17" s="759"/>
      <c r="CU17" s="759"/>
      <c r="CV17" s="759"/>
      <c r="CW17" s="759"/>
      <c r="CX17" s="759"/>
      <c r="CY17" s="759"/>
      <c r="CZ17" s="759"/>
      <c r="DA17" s="759"/>
      <c r="DB17" s="759"/>
      <c r="DC17" s="759"/>
      <c r="DD17" s="759"/>
      <c r="DE17" s="759"/>
      <c r="DF17" s="759"/>
      <c r="DG17" s="759"/>
      <c r="DH17" s="759"/>
      <c r="DI17" s="759"/>
      <c r="DJ17" s="760"/>
      <c r="DK17" s="381" t="s">
        <v>790</v>
      </c>
      <c r="DL17" s="382"/>
      <c r="DM17" s="382"/>
      <c r="DN17" s="382"/>
      <c r="DO17" s="382"/>
      <c r="DP17" s="382"/>
      <c r="DQ17" s="382"/>
      <c r="DR17" s="382"/>
      <c r="DS17" s="382"/>
      <c r="DT17" s="382"/>
      <c r="DU17" s="382"/>
      <c r="DV17" s="382"/>
      <c r="DW17" s="382"/>
      <c r="DX17" s="382"/>
      <c r="DY17" s="382"/>
      <c r="DZ17" s="382"/>
      <c r="EA17" s="382"/>
      <c r="EB17" s="382"/>
      <c r="EC17" s="382"/>
      <c r="ED17" s="382"/>
      <c r="EE17" s="414"/>
      <c r="EF17" s="306" t="s">
        <v>790</v>
      </c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</row>
    <row r="18" spans="1:160" ht="24" customHeight="1">
      <c r="A18" s="314" t="s">
        <v>655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5"/>
      <c r="CK18" s="761"/>
      <c r="CL18" s="762"/>
      <c r="CM18" s="762"/>
      <c r="CN18" s="762"/>
      <c r="CO18" s="762"/>
      <c r="CP18" s="762"/>
      <c r="CQ18" s="763"/>
      <c r="CR18" s="797"/>
      <c r="CS18" s="762"/>
      <c r="CT18" s="762"/>
      <c r="CU18" s="762"/>
      <c r="CV18" s="762"/>
      <c r="CW18" s="762"/>
      <c r="CX18" s="762"/>
      <c r="CY18" s="762"/>
      <c r="CZ18" s="762"/>
      <c r="DA18" s="762"/>
      <c r="DB18" s="762"/>
      <c r="DC18" s="762"/>
      <c r="DD18" s="762"/>
      <c r="DE18" s="762"/>
      <c r="DF18" s="762"/>
      <c r="DG18" s="762"/>
      <c r="DH18" s="762"/>
      <c r="DI18" s="762"/>
      <c r="DJ18" s="763"/>
      <c r="DK18" s="381"/>
      <c r="DL18" s="382"/>
      <c r="DM18" s="382"/>
      <c r="DN18" s="382"/>
      <c r="DO18" s="382"/>
      <c r="DP18" s="382"/>
      <c r="DQ18" s="382"/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414"/>
      <c r="EF18" s="307"/>
      <c r="EG18" s="307"/>
      <c r="EH18" s="307"/>
      <c r="EI18" s="307"/>
      <c r="EJ18" s="307"/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7"/>
      <c r="EZ18" s="307"/>
      <c r="FA18" s="307"/>
      <c r="FB18" s="307"/>
      <c r="FC18" s="307"/>
      <c r="FD18" s="307"/>
    </row>
    <row r="19" spans="1:160" ht="15" customHeight="1">
      <c r="A19" s="756" t="s">
        <v>397</v>
      </c>
      <c r="B19" s="756"/>
      <c r="C19" s="756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6"/>
      <c r="AF19" s="756"/>
      <c r="AG19" s="756"/>
      <c r="AH19" s="756"/>
      <c r="AI19" s="756"/>
      <c r="AJ19" s="756"/>
      <c r="AK19" s="756"/>
      <c r="AL19" s="756"/>
      <c r="AM19" s="756"/>
      <c r="AN19" s="756"/>
      <c r="AO19" s="756"/>
      <c r="AP19" s="756"/>
      <c r="AQ19" s="756"/>
      <c r="AR19" s="756"/>
      <c r="AS19" s="756"/>
      <c r="AT19" s="756"/>
      <c r="AU19" s="756"/>
      <c r="AV19" s="756"/>
      <c r="AW19" s="756"/>
      <c r="AX19" s="756"/>
      <c r="AY19" s="756"/>
      <c r="AZ19" s="756"/>
      <c r="BA19" s="756"/>
      <c r="BB19" s="756"/>
      <c r="BC19" s="756"/>
      <c r="BD19" s="756"/>
      <c r="BE19" s="756"/>
      <c r="BF19" s="756"/>
      <c r="BG19" s="756"/>
      <c r="BH19" s="756"/>
      <c r="BI19" s="756"/>
      <c r="BJ19" s="756"/>
      <c r="BK19" s="756"/>
      <c r="BL19" s="756"/>
      <c r="BM19" s="756"/>
      <c r="BN19" s="756"/>
      <c r="BO19" s="756"/>
      <c r="BP19" s="756"/>
      <c r="BQ19" s="756"/>
      <c r="BR19" s="756"/>
      <c r="BS19" s="756"/>
      <c r="BT19" s="756"/>
      <c r="BU19" s="756"/>
      <c r="BV19" s="756"/>
      <c r="BW19" s="756"/>
      <c r="BX19" s="756"/>
      <c r="BY19" s="756"/>
      <c r="BZ19" s="756"/>
      <c r="CA19" s="756"/>
      <c r="CB19" s="756"/>
      <c r="CC19" s="756"/>
      <c r="CD19" s="756"/>
      <c r="CE19" s="756"/>
      <c r="CF19" s="756"/>
      <c r="CG19" s="756"/>
      <c r="CH19" s="756"/>
      <c r="CI19" s="756"/>
      <c r="CJ19" s="757"/>
      <c r="CK19" s="739" t="s">
        <v>396</v>
      </c>
      <c r="CL19" s="740"/>
      <c r="CM19" s="740"/>
      <c r="CN19" s="740"/>
      <c r="CO19" s="740"/>
      <c r="CP19" s="740"/>
      <c r="CQ19" s="741"/>
      <c r="CR19" s="742" t="s">
        <v>790</v>
      </c>
      <c r="CS19" s="740"/>
      <c r="CT19" s="740"/>
      <c r="CU19" s="740"/>
      <c r="CV19" s="740"/>
      <c r="CW19" s="740"/>
      <c r="CX19" s="740"/>
      <c r="CY19" s="740"/>
      <c r="CZ19" s="740"/>
      <c r="DA19" s="740"/>
      <c r="DB19" s="740"/>
      <c r="DC19" s="740"/>
      <c r="DD19" s="740"/>
      <c r="DE19" s="740"/>
      <c r="DF19" s="740"/>
      <c r="DG19" s="740"/>
      <c r="DH19" s="740"/>
      <c r="DI19" s="740"/>
      <c r="DJ19" s="741"/>
      <c r="DK19" s="381" t="s">
        <v>790</v>
      </c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414"/>
      <c r="EF19" s="737" t="s">
        <v>790</v>
      </c>
      <c r="EG19" s="737"/>
      <c r="EH19" s="737"/>
      <c r="EI19" s="737"/>
      <c r="EJ19" s="737"/>
      <c r="EK19" s="737"/>
      <c r="EL19" s="737"/>
      <c r="EM19" s="737"/>
      <c r="EN19" s="737"/>
      <c r="EO19" s="737"/>
      <c r="EP19" s="737"/>
      <c r="EQ19" s="737"/>
      <c r="ER19" s="737"/>
      <c r="ES19" s="737"/>
      <c r="ET19" s="737"/>
      <c r="EU19" s="737"/>
      <c r="EV19" s="737"/>
      <c r="EW19" s="737"/>
      <c r="EX19" s="737"/>
      <c r="EY19" s="737"/>
      <c r="EZ19" s="737"/>
      <c r="FA19" s="737"/>
      <c r="FB19" s="737"/>
      <c r="FC19" s="737"/>
      <c r="FD19" s="737"/>
    </row>
    <row r="20" spans="1:160" s="69" customFormat="1" ht="26.25" customHeight="1">
      <c r="A20" s="746" t="s">
        <v>656</v>
      </c>
      <c r="B20" s="746"/>
      <c r="C20" s="746"/>
      <c r="D20" s="746"/>
      <c r="E20" s="746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746"/>
      <c r="AC20" s="746"/>
      <c r="AD20" s="746"/>
      <c r="AE20" s="746"/>
      <c r="AF20" s="746"/>
      <c r="AG20" s="746"/>
      <c r="AH20" s="746"/>
      <c r="AI20" s="746"/>
      <c r="AJ20" s="746"/>
      <c r="AK20" s="746"/>
      <c r="AL20" s="746"/>
      <c r="AM20" s="746"/>
      <c r="AN20" s="746"/>
      <c r="AO20" s="746"/>
      <c r="AP20" s="746"/>
      <c r="AQ20" s="746"/>
      <c r="AR20" s="746"/>
      <c r="AS20" s="746"/>
      <c r="AT20" s="746"/>
      <c r="AU20" s="746"/>
      <c r="AV20" s="746"/>
      <c r="AW20" s="746"/>
      <c r="AX20" s="746"/>
      <c r="AY20" s="746"/>
      <c r="AZ20" s="746"/>
      <c r="BA20" s="746"/>
      <c r="BB20" s="746"/>
      <c r="BC20" s="746"/>
      <c r="BD20" s="746"/>
      <c r="BE20" s="746"/>
      <c r="BF20" s="746"/>
      <c r="BG20" s="746"/>
      <c r="BH20" s="746"/>
      <c r="BI20" s="746"/>
      <c r="BJ20" s="746"/>
      <c r="BK20" s="746"/>
      <c r="BL20" s="746"/>
      <c r="BM20" s="746"/>
      <c r="BN20" s="746"/>
      <c r="BO20" s="746"/>
      <c r="BP20" s="746"/>
      <c r="BQ20" s="746"/>
      <c r="BR20" s="746"/>
      <c r="BS20" s="746"/>
      <c r="BT20" s="746"/>
      <c r="BU20" s="746"/>
      <c r="BV20" s="746"/>
      <c r="BW20" s="746"/>
      <c r="BX20" s="746"/>
      <c r="BY20" s="746"/>
      <c r="BZ20" s="746"/>
      <c r="CA20" s="746"/>
      <c r="CB20" s="746"/>
      <c r="CC20" s="746"/>
      <c r="CD20" s="746"/>
      <c r="CE20" s="746"/>
      <c r="CF20" s="746"/>
      <c r="CG20" s="746"/>
      <c r="CH20" s="746"/>
      <c r="CI20" s="746"/>
      <c r="CJ20" s="747"/>
      <c r="CK20" s="743" t="s">
        <v>215</v>
      </c>
      <c r="CL20" s="744"/>
      <c r="CM20" s="744"/>
      <c r="CN20" s="744"/>
      <c r="CO20" s="744"/>
      <c r="CP20" s="744"/>
      <c r="CQ20" s="745"/>
      <c r="CR20" s="768" t="s">
        <v>386</v>
      </c>
      <c r="CS20" s="769"/>
      <c r="CT20" s="769"/>
      <c r="CU20" s="769"/>
      <c r="CV20" s="769"/>
      <c r="CW20" s="769"/>
      <c r="CX20" s="769"/>
      <c r="CY20" s="769"/>
      <c r="CZ20" s="769"/>
      <c r="DA20" s="769"/>
      <c r="DB20" s="769"/>
      <c r="DC20" s="769"/>
      <c r="DD20" s="769"/>
      <c r="DE20" s="769"/>
      <c r="DF20" s="769"/>
      <c r="DG20" s="769"/>
      <c r="DH20" s="769"/>
      <c r="DI20" s="769"/>
      <c r="DJ20" s="770"/>
      <c r="DK20" s="765">
        <v>137422.02</v>
      </c>
      <c r="DL20" s="766"/>
      <c r="DM20" s="766"/>
      <c r="DN20" s="766"/>
      <c r="DO20" s="766"/>
      <c r="DP20" s="766"/>
      <c r="DQ20" s="766"/>
      <c r="DR20" s="766"/>
      <c r="DS20" s="766"/>
      <c r="DT20" s="766"/>
      <c r="DU20" s="766"/>
      <c r="DV20" s="766"/>
      <c r="DW20" s="766"/>
      <c r="DX20" s="766"/>
      <c r="DY20" s="766"/>
      <c r="DZ20" s="766"/>
      <c r="EA20" s="766"/>
      <c r="EB20" s="766"/>
      <c r="EC20" s="766"/>
      <c r="ED20" s="766"/>
      <c r="EE20" s="767"/>
      <c r="EF20" s="764" t="s">
        <v>790</v>
      </c>
      <c r="EG20" s="764"/>
      <c r="EH20" s="764"/>
      <c r="EI20" s="764"/>
      <c r="EJ20" s="764"/>
      <c r="EK20" s="764"/>
      <c r="EL20" s="764"/>
      <c r="EM20" s="764"/>
      <c r="EN20" s="764"/>
      <c r="EO20" s="764"/>
      <c r="EP20" s="764"/>
      <c r="EQ20" s="764"/>
      <c r="ER20" s="764"/>
      <c r="ES20" s="764"/>
      <c r="ET20" s="764"/>
      <c r="EU20" s="764"/>
      <c r="EV20" s="764"/>
      <c r="EW20" s="764"/>
      <c r="EX20" s="764"/>
      <c r="EY20" s="764"/>
      <c r="EZ20" s="764"/>
      <c r="FA20" s="764"/>
      <c r="FB20" s="764"/>
      <c r="FC20" s="764"/>
      <c r="FD20" s="764"/>
    </row>
    <row r="21" spans="1:160" ht="13.5" customHeight="1">
      <c r="A21" s="310" t="s">
        <v>291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1"/>
      <c r="CK21" s="758" t="s">
        <v>398</v>
      </c>
      <c r="CL21" s="759"/>
      <c r="CM21" s="759"/>
      <c r="CN21" s="759"/>
      <c r="CO21" s="759"/>
      <c r="CP21" s="759"/>
      <c r="CQ21" s="760"/>
      <c r="CR21" s="777" t="s">
        <v>751</v>
      </c>
      <c r="CS21" s="778"/>
      <c r="CT21" s="778"/>
      <c r="CU21" s="778"/>
      <c r="CV21" s="778"/>
      <c r="CW21" s="778"/>
      <c r="CX21" s="778"/>
      <c r="CY21" s="778"/>
      <c r="CZ21" s="778"/>
      <c r="DA21" s="778"/>
      <c r="DB21" s="778"/>
      <c r="DC21" s="778"/>
      <c r="DD21" s="778"/>
      <c r="DE21" s="778"/>
      <c r="DF21" s="778"/>
      <c r="DG21" s="778"/>
      <c r="DH21" s="778"/>
      <c r="DI21" s="778"/>
      <c r="DJ21" s="779"/>
      <c r="DK21" s="783" t="s">
        <v>752</v>
      </c>
      <c r="DL21" s="306"/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6"/>
      <c r="EB21" s="306"/>
      <c r="EC21" s="306"/>
      <c r="ED21" s="306"/>
      <c r="EE21" s="784"/>
      <c r="EF21" s="771" t="s">
        <v>717</v>
      </c>
      <c r="EG21" s="771"/>
      <c r="EH21" s="771"/>
      <c r="EI21" s="771"/>
      <c r="EJ21" s="771"/>
      <c r="EK21" s="771"/>
      <c r="EL21" s="771"/>
      <c r="EM21" s="771"/>
      <c r="EN21" s="771"/>
      <c r="EO21" s="771"/>
      <c r="EP21" s="771"/>
      <c r="EQ21" s="771"/>
      <c r="ER21" s="771"/>
      <c r="ES21" s="771"/>
      <c r="ET21" s="771"/>
      <c r="EU21" s="771"/>
      <c r="EV21" s="771"/>
      <c r="EW21" s="771"/>
      <c r="EX21" s="771"/>
      <c r="EY21" s="771"/>
      <c r="EZ21" s="771"/>
      <c r="FA21" s="771"/>
      <c r="FB21" s="771"/>
      <c r="FC21" s="771"/>
      <c r="FD21" s="771"/>
    </row>
    <row r="22" spans="1:160" ht="34.5" customHeight="1">
      <c r="A22" s="314" t="s">
        <v>402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5"/>
      <c r="CK22" s="761"/>
      <c r="CL22" s="762"/>
      <c r="CM22" s="762"/>
      <c r="CN22" s="762"/>
      <c r="CO22" s="762"/>
      <c r="CP22" s="762"/>
      <c r="CQ22" s="763"/>
      <c r="CR22" s="780"/>
      <c r="CS22" s="781"/>
      <c r="CT22" s="781"/>
      <c r="CU22" s="781"/>
      <c r="CV22" s="781"/>
      <c r="CW22" s="781"/>
      <c r="CX22" s="781"/>
      <c r="CY22" s="781"/>
      <c r="CZ22" s="781"/>
      <c r="DA22" s="781"/>
      <c r="DB22" s="781"/>
      <c r="DC22" s="781"/>
      <c r="DD22" s="781"/>
      <c r="DE22" s="781"/>
      <c r="DF22" s="781"/>
      <c r="DG22" s="781"/>
      <c r="DH22" s="781"/>
      <c r="DI22" s="781"/>
      <c r="DJ22" s="782"/>
      <c r="DK22" s="785"/>
      <c r="DL22" s="307"/>
      <c r="DM22" s="307"/>
      <c r="DN22" s="307"/>
      <c r="DO22" s="307"/>
      <c r="DP22" s="307"/>
      <c r="DQ22" s="307"/>
      <c r="DR22" s="307"/>
      <c r="DS22" s="307"/>
      <c r="DT22" s="307"/>
      <c r="DU22" s="307"/>
      <c r="DV22" s="307"/>
      <c r="DW22" s="307"/>
      <c r="DX22" s="307"/>
      <c r="DY22" s="307"/>
      <c r="DZ22" s="307"/>
      <c r="EA22" s="307"/>
      <c r="EB22" s="307"/>
      <c r="EC22" s="307"/>
      <c r="ED22" s="307"/>
      <c r="EE22" s="786"/>
      <c r="EF22" s="772"/>
      <c r="EG22" s="772"/>
      <c r="EH22" s="772"/>
      <c r="EI22" s="772"/>
      <c r="EJ22" s="772"/>
      <c r="EK22" s="772"/>
      <c r="EL22" s="772"/>
      <c r="EM22" s="772"/>
      <c r="EN22" s="772"/>
      <c r="EO22" s="772"/>
      <c r="EP22" s="772"/>
      <c r="EQ22" s="772"/>
      <c r="ER22" s="772"/>
      <c r="ES22" s="772"/>
      <c r="ET22" s="772"/>
      <c r="EU22" s="772"/>
      <c r="EV22" s="772"/>
      <c r="EW22" s="772"/>
      <c r="EX22" s="772"/>
      <c r="EY22" s="772"/>
      <c r="EZ22" s="772"/>
      <c r="FA22" s="772"/>
      <c r="FB22" s="772"/>
      <c r="FC22" s="772"/>
      <c r="FD22" s="772"/>
    </row>
    <row r="23" spans="1:160" ht="24.75" customHeight="1">
      <c r="A23" s="756" t="s">
        <v>403</v>
      </c>
      <c r="B23" s="756"/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6"/>
      <c r="N23" s="756"/>
      <c r="O23" s="756"/>
      <c r="P23" s="756"/>
      <c r="Q23" s="756"/>
      <c r="R23" s="756"/>
      <c r="S23" s="756"/>
      <c r="T23" s="756"/>
      <c r="U23" s="756"/>
      <c r="V23" s="756"/>
      <c r="W23" s="756"/>
      <c r="X23" s="756"/>
      <c r="Y23" s="756"/>
      <c r="Z23" s="756"/>
      <c r="AA23" s="756"/>
      <c r="AB23" s="756"/>
      <c r="AC23" s="756"/>
      <c r="AD23" s="756"/>
      <c r="AE23" s="756"/>
      <c r="AF23" s="756"/>
      <c r="AG23" s="756"/>
      <c r="AH23" s="756"/>
      <c r="AI23" s="756"/>
      <c r="AJ23" s="756"/>
      <c r="AK23" s="756"/>
      <c r="AL23" s="756"/>
      <c r="AM23" s="756"/>
      <c r="AN23" s="756"/>
      <c r="AO23" s="756"/>
      <c r="AP23" s="756"/>
      <c r="AQ23" s="756"/>
      <c r="AR23" s="756"/>
      <c r="AS23" s="756"/>
      <c r="AT23" s="756"/>
      <c r="AU23" s="756"/>
      <c r="AV23" s="756"/>
      <c r="AW23" s="756"/>
      <c r="AX23" s="756"/>
      <c r="AY23" s="756"/>
      <c r="AZ23" s="756"/>
      <c r="BA23" s="756"/>
      <c r="BB23" s="756"/>
      <c r="BC23" s="756"/>
      <c r="BD23" s="756"/>
      <c r="BE23" s="756"/>
      <c r="BF23" s="756"/>
      <c r="BG23" s="756"/>
      <c r="BH23" s="756"/>
      <c r="BI23" s="756"/>
      <c r="BJ23" s="756"/>
      <c r="BK23" s="756"/>
      <c r="BL23" s="756"/>
      <c r="BM23" s="756"/>
      <c r="BN23" s="756"/>
      <c r="BO23" s="756"/>
      <c r="BP23" s="756"/>
      <c r="BQ23" s="756"/>
      <c r="BR23" s="756"/>
      <c r="BS23" s="756"/>
      <c r="BT23" s="756"/>
      <c r="BU23" s="756"/>
      <c r="BV23" s="756"/>
      <c r="BW23" s="756"/>
      <c r="BX23" s="756"/>
      <c r="BY23" s="756"/>
      <c r="BZ23" s="756"/>
      <c r="CA23" s="756"/>
      <c r="CB23" s="756"/>
      <c r="CC23" s="756"/>
      <c r="CD23" s="756"/>
      <c r="CE23" s="756"/>
      <c r="CF23" s="756"/>
      <c r="CG23" s="756"/>
      <c r="CH23" s="756"/>
      <c r="CI23" s="756"/>
      <c r="CJ23" s="757"/>
      <c r="CK23" s="739" t="s">
        <v>399</v>
      </c>
      <c r="CL23" s="740"/>
      <c r="CM23" s="740"/>
      <c r="CN23" s="740"/>
      <c r="CO23" s="740"/>
      <c r="CP23" s="740"/>
      <c r="CQ23" s="741"/>
      <c r="CR23" s="742" t="s">
        <v>790</v>
      </c>
      <c r="CS23" s="740"/>
      <c r="CT23" s="740"/>
      <c r="CU23" s="740"/>
      <c r="CV23" s="740"/>
      <c r="CW23" s="740"/>
      <c r="CX23" s="740"/>
      <c r="CY23" s="740"/>
      <c r="CZ23" s="740"/>
      <c r="DA23" s="740"/>
      <c r="DB23" s="740"/>
      <c r="DC23" s="740"/>
      <c r="DD23" s="740"/>
      <c r="DE23" s="740"/>
      <c r="DF23" s="740"/>
      <c r="DG23" s="740"/>
      <c r="DH23" s="740"/>
      <c r="DI23" s="740"/>
      <c r="DJ23" s="741"/>
      <c r="DK23" s="381" t="s">
        <v>790</v>
      </c>
      <c r="DL23" s="382"/>
      <c r="DM23" s="382"/>
      <c r="DN23" s="382"/>
      <c r="DO23" s="382"/>
      <c r="DP23" s="382"/>
      <c r="DQ23" s="382"/>
      <c r="DR23" s="382"/>
      <c r="DS23" s="382"/>
      <c r="DT23" s="382"/>
      <c r="DU23" s="382"/>
      <c r="DV23" s="382"/>
      <c r="DW23" s="382"/>
      <c r="DX23" s="382"/>
      <c r="DY23" s="382"/>
      <c r="DZ23" s="382"/>
      <c r="EA23" s="382"/>
      <c r="EB23" s="382"/>
      <c r="EC23" s="382"/>
      <c r="ED23" s="382"/>
      <c r="EE23" s="414"/>
      <c r="EF23" s="737" t="s">
        <v>790</v>
      </c>
      <c r="EG23" s="737"/>
      <c r="EH23" s="737"/>
      <c r="EI23" s="737"/>
      <c r="EJ23" s="737"/>
      <c r="EK23" s="737"/>
      <c r="EL23" s="737"/>
      <c r="EM23" s="737"/>
      <c r="EN23" s="737"/>
      <c r="EO23" s="737"/>
      <c r="EP23" s="737"/>
      <c r="EQ23" s="737"/>
      <c r="ER23" s="737"/>
      <c r="ES23" s="737"/>
      <c r="ET23" s="737"/>
      <c r="EU23" s="737"/>
      <c r="EV23" s="737"/>
      <c r="EW23" s="737"/>
      <c r="EX23" s="737"/>
      <c r="EY23" s="737"/>
      <c r="EZ23" s="737"/>
      <c r="FA23" s="737"/>
      <c r="FB23" s="737"/>
      <c r="FC23" s="737"/>
      <c r="FD23" s="737"/>
    </row>
    <row r="24" spans="1:160" ht="14.25" customHeight="1">
      <c r="A24" s="756" t="s">
        <v>674</v>
      </c>
      <c r="B24" s="756"/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756"/>
      <c r="AL24" s="756"/>
      <c r="AM24" s="756"/>
      <c r="AN24" s="756"/>
      <c r="AO24" s="756"/>
      <c r="AP24" s="756"/>
      <c r="AQ24" s="756"/>
      <c r="AR24" s="756"/>
      <c r="AS24" s="756"/>
      <c r="AT24" s="756"/>
      <c r="AU24" s="756"/>
      <c r="AV24" s="756"/>
      <c r="AW24" s="756"/>
      <c r="AX24" s="756"/>
      <c r="AY24" s="756"/>
      <c r="AZ24" s="756"/>
      <c r="BA24" s="756"/>
      <c r="BB24" s="756"/>
      <c r="BC24" s="756"/>
      <c r="BD24" s="756"/>
      <c r="BE24" s="756"/>
      <c r="BF24" s="756"/>
      <c r="BG24" s="756"/>
      <c r="BH24" s="756"/>
      <c r="BI24" s="756"/>
      <c r="BJ24" s="756"/>
      <c r="BK24" s="756"/>
      <c r="BL24" s="756"/>
      <c r="BM24" s="756"/>
      <c r="BN24" s="756"/>
      <c r="BO24" s="756"/>
      <c r="BP24" s="756"/>
      <c r="BQ24" s="756"/>
      <c r="BR24" s="756"/>
      <c r="BS24" s="756"/>
      <c r="BT24" s="756"/>
      <c r="BU24" s="756"/>
      <c r="BV24" s="756"/>
      <c r="BW24" s="756"/>
      <c r="BX24" s="756"/>
      <c r="BY24" s="756"/>
      <c r="BZ24" s="756"/>
      <c r="CA24" s="756"/>
      <c r="CB24" s="756"/>
      <c r="CC24" s="756"/>
      <c r="CD24" s="756"/>
      <c r="CE24" s="756"/>
      <c r="CF24" s="756"/>
      <c r="CG24" s="756"/>
      <c r="CH24" s="756"/>
      <c r="CI24" s="756"/>
      <c r="CJ24" s="757"/>
      <c r="CK24" s="739" t="s">
        <v>400</v>
      </c>
      <c r="CL24" s="740"/>
      <c r="CM24" s="740"/>
      <c r="CN24" s="740"/>
      <c r="CO24" s="740"/>
      <c r="CP24" s="740"/>
      <c r="CQ24" s="741"/>
      <c r="CR24" s="742" t="s">
        <v>790</v>
      </c>
      <c r="CS24" s="740"/>
      <c r="CT24" s="740"/>
      <c r="CU24" s="740"/>
      <c r="CV24" s="740"/>
      <c r="CW24" s="740"/>
      <c r="CX24" s="740"/>
      <c r="CY24" s="740"/>
      <c r="CZ24" s="740"/>
      <c r="DA24" s="740"/>
      <c r="DB24" s="740"/>
      <c r="DC24" s="740"/>
      <c r="DD24" s="740"/>
      <c r="DE24" s="740"/>
      <c r="DF24" s="740"/>
      <c r="DG24" s="740"/>
      <c r="DH24" s="740"/>
      <c r="DI24" s="740"/>
      <c r="DJ24" s="741"/>
      <c r="DK24" s="381" t="s">
        <v>790</v>
      </c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414"/>
      <c r="EF24" s="737" t="s">
        <v>790</v>
      </c>
      <c r="EG24" s="737"/>
      <c r="EH24" s="737"/>
      <c r="EI24" s="737"/>
      <c r="EJ24" s="737"/>
      <c r="EK24" s="737"/>
      <c r="EL24" s="737"/>
      <c r="EM24" s="737"/>
      <c r="EN24" s="737"/>
      <c r="EO24" s="737"/>
      <c r="EP24" s="737"/>
      <c r="EQ24" s="737"/>
      <c r="ER24" s="737"/>
      <c r="ES24" s="737"/>
      <c r="ET24" s="737"/>
      <c r="EU24" s="737"/>
      <c r="EV24" s="737"/>
      <c r="EW24" s="737"/>
      <c r="EX24" s="737"/>
      <c r="EY24" s="737"/>
      <c r="EZ24" s="737"/>
      <c r="FA24" s="737"/>
      <c r="FB24" s="737"/>
      <c r="FC24" s="737"/>
      <c r="FD24" s="737"/>
    </row>
    <row r="25" spans="1:160" ht="14.25" customHeight="1">
      <c r="A25" s="748" t="s">
        <v>404</v>
      </c>
      <c r="B25" s="748"/>
      <c r="C25" s="748"/>
      <c r="D25" s="748"/>
      <c r="E25" s="748"/>
      <c r="F25" s="748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8"/>
      <c r="T25" s="748"/>
      <c r="U25" s="748"/>
      <c r="V25" s="748"/>
      <c r="W25" s="748"/>
      <c r="X25" s="748"/>
      <c r="Y25" s="748"/>
      <c r="Z25" s="748"/>
      <c r="AA25" s="748"/>
      <c r="AB25" s="748"/>
      <c r="AC25" s="748"/>
      <c r="AD25" s="748"/>
      <c r="AE25" s="748"/>
      <c r="AF25" s="748"/>
      <c r="AG25" s="748"/>
      <c r="AH25" s="748"/>
      <c r="AI25" s="748"/>
      <c r="AJ25" s="748"/>
      <c r="AK25" s="748"/>
      <c r="AL25" s="748"/>
      <c r="AM25" s="748"/>
      <c r="AN25" s="748"/>
      <c r="AO25" s="748"/>
      <c r="AP25" s="748"/>
      <c r="AQ25" s="748"/>
      <c r="AR25" s="748"/>
      <c r="AS25" s="748"/>
      <c r="AT25" s="748"/>
      <c r="AU25" s="748"/>
      <c r="AV25" s="748"/>
      <c r="AW25" s="748"/>
      <c r="AX25" s="748"/>
      <c r="AY25" s="748"/>
      <c r="AZ25" s="748"/>
      <c r="BA25" s="748"/>
      <c r="BB25" s="748"/>
      <c r="BC25" s="748"/>
      <c r="BD25" s="748"/>
      <c r="BE25" s="748"/>
      <c r="BF25" s="748"/>
      <c r="BG25" s="748"/>
      <c r="BH25" s="748"/>
      <c r="BI25" s="748"/>
      <c r="BJ25" s="748"/>
      <c r="BK25" s="748"/>
      <c r="BL25" s="748"/>
      <c r="BM25" s="748"/>
      <c r="BN25" s="748"/>
      <c r="BO25" s="748"/>
      <c r="BP25" s="748"/>
      <c r="BQ25" s="748"/>
      <c r="BR25" s="748"/>
      <c r="BS25" s="748"/>
      <c r="BT25" s="748"/>
      <c r="BU25" s="748"/>
      <c r="BV25" s="748"/>
      <c r="BW25" s="748"/>
      <c r="BX25" s="748"/>
      <c r="BY25" s="748"/>
      <c r="BZ25" s="748"/>
      <c r="CA25" s="748"/>
      <c r="CB25" s="748"/>
      <c r="CC25" s="748"/>
      <c r="CD25" s="748"/>
      <c r="CE25" s="748"/>
      <c r="CF25" s="748"/>
      <c r="CG25" s="748"/>
      <c r="CH25" s="748"/>
      <c r="CI25" s="748"/>
      <c r="CJ25" s="749"/>
      <c r="CK25" s="758" t="s">
        <v>401</v>
      </c>
      <c r="CL25" s="759"/>
      <c r="CM25" s="759"/>
      <c r="CN25" s="759"/>
      <c r="CO25" s="759"/>
      <c r="CP25" s="759"/>
      <c r="CQ25" s="760"/>
      <c r="CR25" s="789" t="s">
        <v>790</v>
      </c>
      <c r="CS25" s="759"/>
      <c r="CT25" s="759"/>
      <c r="CU25" s="759"/>
      <c r="CV25" s="759"/>
      <c r="CW25" s="759"/>
      <c r="CX25" s="759"/>
      <c r="CY25" s="759"/>
      <c r="CZ25" s="759"/>
      <c r="DA25" s="759"/>
      <c r="DB25" s="759"/>
      <c r="DC25" s="759"/>
      <c r="DD25" s="759"/>
      <c r="DE25" s="759"/>
      <c r="DF25" s="759"/>
      <c r="DG25" s="759"/>
      <c r="DH25" s="759"/>
      <c r="DI25" s="759"/>
      <c r="DJ25" s="760"/>
      <c r="DK25" s="378" t="s">
        <v>790</v>
      </c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408"/>
      <c r="EF25" s="306" t="s">
        <v>790</v>
      </c>
      <c r="EG25" s="306"/>
      <c r="EH25" s="306"/>
      <c r="EI25" s="306"/>
      <c r="EJ25" s="306"/>
      <c r="EK25" s="306"/>
      <c r="EL25" s="306"/>
      <c r="EM25" s="306"/>
      <c r="EN25" s="306"/>
      <c r="EO25" s="306"/>
      <c r="EP25" s="306"/>
      <c r="EQ25" s="306"/>
      <c r="ER25" s="306"/>
      <c r="ES25" s="306"/>
      <c r="ET25" s="306"/>
      <c r="EU25" s="306"/>
      <c r="EV25" s="306"/>
      <c r="EW25" s="306"/>
      <c r="EX25" s="306"/>
      <c r="EY25" s="306"/>
      <c r="EZ25" s="306"/>
      <c r="FA25" s="306"/>
      <c r="FB25" s="306"/>
      <c r="FC25" s="306"/>
      <c r="FD25" s="306"/>
    </row>
    <row r="26" spans="1:160" s="37" customFormat="1" ht="2.25" customHeight="1" thickBot="1">
      <c r="A26" s="732"/>
      <c r="B26" s="732"/>
      <c r="C26" s="732"/>
      <c r="D26" s="732"/>
      <c r="E26" s="732"/>
      <c r="F26" s="732"/>
      <c r="G26" s="732"/>
      <c r="H26" s="732"/>
      <c r="I26" s="732"/>
      <c r="J26" s="732"/>
      <c r="K26" s="732"/>
      <c r="L26" s="732"/>
      <c r="M26" s="732"/>
      <c r="N26" s="732"/>
      <c r="O26" s="732"/>
      <c r="P26" s="732"/>
      <c r="Q26" s="732"/>
      <c r="R26" s="732"/>
      <c r="S26" s="732"/>
      <c r="T26" s="732"/>
      <c r="U26" s="732"/>
      <c r="V26" s="732"/>
      <c r="W26" s="732"/>
      <c r="X26" s="732"/>
      <c r="Y26" s="732"/>
      <c r="Z26" s="732"/>
      <c r="AA26" s="732"/>
      <c r="AB26" s="732"/>
      <c r="AC26" s="732"/>
      <c r="AD26" s="732"/>
      <c r="AE26" s="732"/>
      <c r="AF26" s="732"/>
      <c r="AG26" s="732"/>
      <c r="AH26" s="732"/>
      <c r="AI26" s="732"/>
      <c r="AJ26" s="732"/>
      <c r="AK26" s="732"/>
      <c r="AL26" s="732"/>
      <c r="AM26" s="732"/>
      <c r="AN26" s="732"/>
      <c r="AO26" s="732"/>
      <c r="AP26" s="732"/>
      <c r="AQ26" s="732"/>
      <c r="AR26" s="732"/>
      <c r="AS26" s="732"/>
      <c r="AT26" s="732"/>
      <c r="AU26" s="732"/>
      <c r="AV26" s="732"/>
      <c r="AW26" s="732"/>
      <c r="AX26" s="732"/>
      <c r="AY26" s="732"/>
      <c r="AZ26" s="732"/>
      <c r="BA26" s="732"/>
      <c r="BB26" s="732"/>
      <c r="BC26" s="732"/>
      <c r="BD26" s="732"/>
      <c r="BE26" s="732"/>
      <c r="BF26" s="732"/>
      <c r="BG26" s="732"/>
      <c r="BH26" s="732"/>
      <c r="BI26" s="732"/>
      <c r="BJ26" s="732"/>
      <c r="BK26" s="732"/>
      <c r="BL26" s="732"/>
      <c r="BM26" s="732"/>
      <c r="BN26" s="732"/>
      <c r="BO26" s="732"/>
      <c r="BP26" s="732"/>
      <c r="BQ26" s="732"/>
      <c r="BR26" s="732"/>
      <c r="BS26" s="732"/>
      <c r="BT26" s="732"/>
      <c r="BU26" s="732"/>
      <c r="BV26" s="732"/>
      <c r="BW26" s="732"/>
      <c r="BX26" s="732"/>
      <c r="BY26" s="732"/>
      <c r="BZ26" s="732"/>
      <c r="CA26" s="732"/>
      <c r="CB26" s="732"/>
      <c r="CC26" s="732"/>
      <c r="CD26" s="732"/>
      <c r="CE26" s="732"/>
      <c r="CF26" s="732"/>
      <c r="CG26" s="732"/>
      <c r="CH26" s="732"/>
      <c r="CI26" s="732"/>
      <c r="CJ26" s="733"/>
      <c r="CK26" s="734"/>
      <c r="CL26" s="735"/>
      <c r="CM26" s="735"/>
      <c r="CN26" s="735"/>
      <c r="CO26" s="735"/>
      <c r="CP26" s="735"/>
      <c r="CQ26" s="736"/>
      <c r="CR26" s="790"/>
      <c r="CS26" s="735"/>
      <c r="CT26" s="735"/>
      <c r="CU26" s="735"/>
      <c r="CV26" s="735"/>
      <c r="CW26" s="735"/>
      <c r="CX26" s="735"/>
      <c r="CY26" s="735"/>
      <c r="CZ26" s="735"/>
      <c r="DA26" s="735"/>
      <c r="DB26" s="735"/>
      <c r="DC26" s="735"/>
      <c r="DD26" s="735"/>
      <c r="DE26" s="735"/>
      <c r="DF26" s="735"/>
      <c r="DG26" s="735"/>
      <c r="DH26" s="735"/>
      <c r="DI26" s="735"/>
      <c r="DJ26" s="736"/>
      <c r="DK26" s="791"/>
      <c r="DL26" s="792"/>
      <c r="DM26" s="792"/>
      <c r="DN26" s="792"/>
      <c r="DO26" s="792"/>
      <c r="DP26" s="792"/>
      <c r="DQ26" s="792"/>
      <c r="DR26" s="792"/>
      <c r="DS26" s="792"/>
      <c r="DT26" s="792"/>
      <c r="DU26" s="792"/>
      <c r="DV26" s="792"/>
      <c r="DW26" s="792"/>
      <c r="DX26" s="792"/>
      <c r="DY26" s="792"/>
      <c r="DZ26" s="792"/>
      <c r="EA26" s="792"/>
      <c r="EB26" s="792"/>
      <c r="EC26" s="792"/>
      <c r="ED26" s="792"/>
      <c r="EE26" s="793"/>
      <c r="EF26" s="788"/>
      <c r="EG26" s="788"/>
      <c r="EH26" s="788"/>
      <c r="EI26" s="788"/>
      <c r="EJ26" s="788"/>
      <c r="EK26" s="788"/>
      <c r="EL26" s="788"/>
      <c r="EM26" s="788"/>
      <c r="EN26" s="788"/>
      <c r="EO26" s="788"/>
      <c r="EP26" s="788"/>
      <c r="EQ26" s="788"/>
      <c r="ER26" s="788"/>
      <c r="ES26" s="788"/>
      <c r="ET26" s="788"/>
      <c r="EU26" s="788"/>
      <c r="EV26" s="788"/>
      <c r="EW26" s="788"/>
      <c r="EX26" s="788"/>
      <c r="EY26" s="788"/>
      <c r="EZ26" s="788"/>
      <c r="FA26" s="788"/>
      <c r="FB26" s="788"/>
      <c r="FC26" s="788"/>
      <c r="FD26" s="788"/>
    </row>
    <row r="27" spans="1:160" s="37" customFormat="1" ht="3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</row>
    <row r="28" spans="1:160" s="9" customFormat="1" ht="1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1" t="s">
        <v>413</v>
      </c>
    </row>
    <row r="29" spans="1:160" s="22" customFormat="1" ht="35.25" customHeight="1">
      <c r="A29" s="319" t="s">
        <v>221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M29" s="319"/>
      <c r="BN29" s="319"/>
      <c r="BO29" s="319"/>
      <c r="BP29" s="319"/>
      <c r="BQ29" s="319"/>
      <c r="BR29" s="319"/>
      <c r="BS29" s="319"/>
      <c r="BT29" s="319"/>
      <c r="BU29" s="319"/>
      <c r="BV29" s="319"/>
      <c r="BW29" s="319"/>
      <c r="BX29" s="319"/>
      <c r="BY29" s="319"/>
      <c r="BZ29" s="319"/>
      <c r="CA29" s="319"/>
      <c r="CB29" s="319"/>
      <c r="CC29" s="319"/>
      <c r="CD29" s="319"/>
      <c r="CE29" s="319"/>
      <c r="CF29" s="319"/>
      <c r="CG29" s="319"/>
      <c r="CH29" s="319"/>
      <c r="CI29" s="319"/>
      <c r="CJ29" s="320"/>
      <c r="CK29" s="322" t="s">
        <v>157</v>
      </c>
      <c r="CL29" s="319"/>
      <c r="CM29" s="319"/>
      <c r="CN29" s="319"/>
      <c r="CO29" s="319"/>
      <c r="CP29" s="319"/>
      <c r="CQ29" s="320"/>
      <c r="CR29" s="322" t="s">
        <v>385</v>
      </c>
      <c r="CS29" s="319"/>
      <c r="CT29" s="319"/>
      <c r="CU29" s="319"/>
      <c r="CV29" s="319"/>
      <c r="CW29" s="319"/>
      <c r="CX29" s="319"/>
      <c r="CY29" s="319"/>
      <c r="CZ29" s="319"/>
      <c r="DA29" s="319"/>
      <c r="DB29" s="319"/>
      <c r="DC29" s="319"/>
      <c r="DD29" s="319"/>
      <c r="DE29" s="319"/>
      <c r="DF29" s="319"/>
      <c r="DG29" s="319"/>
      <c r="DH29" s="319"/>
      <c r="DI29" s="319"/>
      <c r="DJ29" s="320"/>
      <c r="DK29" s="322" t="s">
        <v>185</v>
      </c>
      <c r="DL29" s="319"/>
      <c r="DM29" s="319"/>
      <c r="DN29" s="319"/>
      <c r="DO29" s="319"/>
      <c r="DP29" s="319"/>
      <c r="DQ29" s="319"/>
      <c r="DR29" s="319"/>
      <c r="DS29" s="319"/>
      <c r="DT29" s="319"/>
      <c r="DU29" s="319"/>
      <c r="DV29" s="319"/>
      <c r="DW29" s="319"/>
      <c r="DX29" s="319"/>
      <c r="DY29" s="319"/>
      <c r="DZ29" s="319"/>
      <c r="EA29" s="319"/>
      <c r="EB29" s="319"/>
      <c r="EC29" s="319"/>
      <c r="ED29" s="319"/>
      <c r="EE29" s="319"/>
      <c r="EF29" s="322" t="s">
        <v>255</v>
      </c>
      <c r="EG29" s="319"/>
      <c r="EH29" s="319"/>
      <c r="EI29" s="319"/>
      <c r="EJ29" s="319"/>
      <c r="EK29" s="319"/>
      <c r="EL29" s="319"/>
      <c r="EM29" s="319"/>
      <c r="EN29" s="319"/>
      <c r="EO29" s="319"/>
      <c r="EP29" s="319"/>
      <c r="EQ29" s="319"/>
      <c r="ER29" s="319"/>
      <c r="ES29" s="319"/>
      <c r="ET29" s="319"/>
      <c r="EU29" s="319"/>
      <c r="EV29" s="319"/>
      <c r="EW29" s="319"/>
      <c r="EX29" s="319"/>
      <c r="EY29" s="319"/>
      <c r="EZ29" s="319"/>
      <c r="FA29" s="319"/>
      <c r="FB29" s="319"/>
      <c r="FC29" s="319"/>
      <c r="FD29" s="319"/>
    </row>
    <row r="30" spans="1:160" s="21" customFormat="1" ht="12.75" customHeight="1" thickBot="1">
      <c r="A30" s="270">
        <v>1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1"/>
      <c r="CK30" s="165">
        <v>2</v>
      </c>
      <c r="CL30" s="161"/>
      <c r="CM30" s="161"/>
      <c r="CN30" s="161"/>
      <c r="CO30" s="161"/>
      <c r="CP30" s="161"/>
      <c r="CQ30" s="162"/>
      <c r="CR30" s="165">
        <v>3</v>
      </c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2"/>
      <c r="DK30" s="165">
        <v>4</v>
      </c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269">
        <v>5</v>
      </c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0"/>
      <c r="EZ30" s="270"/>
      <c r="FA30" s="270"/>
      <c r="FB30" s="270"/>
      <c r="FC30" s="270"/>
      <c r="FD30" s="270"/>
    </row>
    <row r="31" spans="1:160" s="69" customFormat="1" ht="18" customHeight="1">
      <c r="A31" s="746" t="s">
        <v>405</v>
      </c>
      <c r="B31" s="746"/>
      <c r="C31" s="746"/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746"/>
      <c r="AC31" s="746"/>
      <c r="AD31" s="746"/>
      <c r="AE31" s="746"/>
      <c r="AF31" s="746"/>
      <c r="AG31" s="746"/>
      <c r="AH31" s="746"/>
      <c r="AI31" s="746"/>
      <c r="AJ31" s="746"/>
      <c r="AK31" s="746"/>
      <c r="AL31" s="746"/>
      <c r="AM31" s="746"/>
      <c r="AN31" s="746"/>
      <c r="AO31" s="746"/>
      <c r="AP31" s="746"/>
      <c r="AQ31" s="746"/>
      <c r="AR31" s="746"/>
      <c r="AS31" s="746"/>
      <c r="AT31" s="746"/>
      <c r="AU31" s="746"/>
      <c r="AV31" s="746"/>
      <c r="AW31" s="746"/>
      <c r="AX31" s="746"/>
      <c r="AY31" s="746"/>
      <c r="AZ31" s="746"/>
      <c r="BA31" s="746"/>
      <c r="BB31" s="746"/>
      <c r="BC31" s="746"/>
      <c r="BD31" s="746"/>
      <c r="BE31" s="746"/>
      <c r="BF31" s="746"/>
      <c r="BG31" s="746"/>
      <c r="BH31" s="746"/>
      <c r="BI31" s="746"/>
      <c r="BJ31" s="746"/>
      <c r="BK31" s="746"/>
      <c r="BL31" s="746"/>
      <c r="BM31" s="746"/>
      <c r="BN31" s="746"/>
      <c r="BO31" s="746"/>
      <c r="BP31" s="746"/>
      <c r="BQ31" s="746"/>
      <c r="BR31" s="746"/>
      <c r="BS31" s="746"/>
      <c r="BT31" s="746"/>
      <c r="BU31" s="746"/>
      <c r="BV31" s="746"/>
      <c r="BW31" s="746"/>
      <c r="BX31" s="746"/>
      <c r="BY31" s="746"/>
      <c r="BZ31" s="746"/>
      <c r="CA31" s="746"/>
      <c r="CB31" s="746"/>
      <c r="CC31" s="746"/>
      <c r="CD31" s="746"/>
      <c r="CE31" s="746"/>
      <c r="CF31" s="746"/>
      <c r="CG31" s="746"/>
      <c r="CH31" s="746"/>
      <c r="CI31" s="746"/>
      <c r="CJ31" s="747"/>
      <c r="CK31" s="753" t="s">
        <v>217</v>
      </c>
      <c r="CL31" s="754"/>
      <c r="CM31" s="754"/>
      <c r="CN31" s="754"/>
      <c r="CO31" s="754"/>
      <c r="CP31" s="754"/>
      <c r="CQ31" s="755"/>
      <c r="CR31" s="803" t="s">
        <v>386</v>
      </c>
      <c r="CS31" s="804"/>
      <c r="CT31" s="804"/>
      <c r="CU31" s="804"/>
      <c r="CV31" s="804"/>
      <c r="CW31" s="804"/>
      <c r="CX31" s="804"/>
      <c r="CY31" s="804"/>
      <c r="CZ31" s="804"/>
      <c r="DA31" s="804"/>
      <c r="DB31" s="804"/>
      <c r="DC31" s="804"/>
      <c r="DD31" s="804"/>
      <c r="DE31" s="804"/>
      <c r="DF31" s="804"/>
      <c r="DG31" s="804"/>
      <c r="DH31" s="804"/>
      <c r="DI31" s="804"/>
      <c r="DJ31" s="805"/>
      <c r="DK31" s="808" t="s">
        <v>790</v>
      </c>
      <c r="DL31" s="809"/>
      <c r="DM31" s="809"/>
      <c r="DN31" s="809"/>
      <c r="DO31" s="809"/>
      <c r="DP31" s="809"/>
      <c r="DQ31" s="809"/>
      <c r="DR31" s="809"/>
      <c r="DS31" s="809"/>
      <c r="DT31" s="809"/>
      <c r="DU31" s="809"/>
      <c r="DV31" s="809"/>
      <c r="DW31" s="809"/>
      <c r="DX31" s="809"/>
      <c r="DY31" s="809"/>
      <c r="DZ31" s="809"/>
      <c r="EA31" s="809"/>
      <c r="EB31" s="809"/>
      <c r="EC31" s="809"/>
      <c r="ED31" s="809"/>
      <c r="EE31" s="810"/>
      <c r="EF31" s="764" t="s">
        <v>790</v>
      </c>
      <c r="EG31" s="764"/>
      <c r="EH31" s="764"/>
      <c r="EI31" s="764"/>
      <c r="EJ31" s="764"/>
      <c r="EK31" s="764"/>
      <c r="EL31" s="764"/>
      <c r="EM31" s="764"/>
      <c r="EN31" s="764"/>
      <c r="EO31" s="764"/>
      <c r="EP31" s="764"/>
      <c r="EQ31" s="764"/>
      <c r="ER31" s="764"/>
      <c r="ES31" s="764"/>
      <c r="ET31" s="764"/>
      <c r="EU31" s="764"/>
      <c r="EV31" s="764"/>
      <c r="EW31" s="764"/>
      <c r="EX31" s="764"/>
      <c r="EY31" s="764"/>
      <c r="EZ31" s="764"/>
      <c r="FA31" s="764"/>
      <c r="FB31" s="764"/>
      <c r="FC31" s="764"/>
      <c r="FD31" s="764"/>
    </row>
    <row r="32" spans="1:160" s="69" customFormat="1" ht="18" customHeight="1">
      <c r="A32" s="746" t="s">
        <v>406</v>
      </c>
      <c r="B32" s="746"/>
      <c r="C32" s="746"/>
      <c r="D32" s="746"/>
      <c r="E32" s="746"/>
      <c r="F32" s="746"/>
      <c r="G32" s="746"/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  <c r="V32" s="746"/>
      <c r="W32" s="746"/>
      <c r="X32" s="746"/>
      <c r="Y32" s="746"/>
      <c r="Z32" s="746"/>
      <c r="AA32" s="746"/>
      <c r="AB32" s="746"/>
      <c r="AC32" s="746"/>
      <c r="AD32" s="746"/>
      <c r="AE32" s="746"/>
      <c r="AF32" s="746"/>
      <c r="AG32" s="746"/>
      <c r="AH32" s="746"/>
      <c r="AI32" s="746"/>
      <c r="AJ32" s="746"/>
      <c r="AK32" s="746"/>
      <c r="AL32" s="746"/>
      <c r="AM32" s="746"/>
      <c r="AN32" s="746"/>
      <c r="AO32" s="746"/>
      <c r="AP32" s="746"/>
      <c r="AQ32" s="746"/>
      <c r="AR32" s="746"/>
      <c r="AS32" s="746"/>
      <c r="AT32" s="746"/>
      <c r="AU32" s="746"/>
      <c r="AV32" s="746"/>
      <c r="AW32" s="746"/>
      <c r="AX32" s="746"/>
      <c r="AY32" s="746"/>
      <c r="AZ32" s="746"/>
      <c r="BA32" s="746"/>
      <c r="BB32" s="746"/>
      <c r="BC32" s="746"/>
      <c r="BD32" s="746"/>
      <c r="BE32" s="746"/>
      <c r="BF32" s="746"/>
      <c r="BG32" s="746"/>
      <c r="BH32" s="746"/>
      <c r="BI32" s="746"/>
      <c r="BJ32" s="746"/>
      <c r="BK32" s="746"/>
      <c r="BL32" s="746"/>
      <c r="BM32" s="746"/>
      <c r="BN32" s="746"/>
      <c r="BO32" s="746"/>
      <c r="BP32" s="746"/>
      <c r="BQ32" s="746"/>
      <c r="BR32" s="746"/>
      <c r="BS32" s="746"/>
      <c r="BT32" s="746"/>
      <c r="BU32" s="746"/>
      <c r="BV32" s="746"/>
      <c r="BW32" s="746"/>
      <c r="BX32" s="746"/>
      <c r="BY32" s="746"/>
      <c r="BZ32" s="746"/>
      <c r="CA32" s="746"/>
      <c r="CB32" s="746"/>
      <c r="CC32" s="746"/>
      <c r="CD32" s="746"/>
      <c r="CE32" s="746"/>
      <c r="CF32" s="746"/>
      <c r="CG32" s="746"/>
      <c r="CH32" s="746"/>
      <c r="CI32" s="746"/>
      <c r="CJ32" s="747"/>
      <c r="CK32" s="743" t="s">
        <v>218</v>
      </c>
      <c r="CL32" s="744"/>
      <c r="CM32" s="744"/>
      <c r="CN32" s="744"/>
      <c r="CO32" s="744"/>
      <c r="CP32" s="744"/>
      <c r="CQ32" s="745"/>
      <c r="CR32" s="768" t="s">
        <v>386</v>
      </c>
      <c r="CS32" s="769"/>
      <c r="CT32" s="769"/>
      <c r="CU32" s="769"/>
      <c r="CV32" s="769"/>
      <c r="CW32" s="769"/>
      <c r="CX32" s="769"/>
      <c r="CY32" s="769"/>
      <c r="CZ32" s="769"/>
      <c r="DA32" s="769"/>
      <c r="DB32" s="769"/>
      <c r="DC32" s="769"/>
      <c r="DD32" s="769"/>
      <c r="DE32" s="769"/>
      <c r="DF32" s="769"/>
      <c r="DG32" s="769"/>
      <c r="DH32" s="769"/>
      <c r="DI32" s="769"/>
      <c r="DJ32" s="770"/>
      <c r="DK32" s="765" t="s">
        <v>790</v>
      </c>
      <c r="DL32" s="766"/>
      <c r="DM32" s="766"/>
      <c r="DN32" s="766"/>
      <c r="DO32" s="766"/>
      <c r="DP32" s="766"/>
      <c r="DQ32" s="766"/>
      <c r="DR32" s="766"/>
      <c r="DS32" s="766"/>
      <c r="DT32" s="766"/>
      <c r="DU32" s="766"/>
      <c r="DV32" s="766"/>
      <c r="DW32" s="766"/>
      <c r="DX32" s="766"/>
      <c r="DY32" s="766"/>
      <c r="DZ32" s="766"/>
      <c r="EA32" s="766"/>
      <c r="EB32" s="766"/>
      <c r="EC32" s="766"/>
      <c r="ED32" s="766"/>
      <c r="EE32" s="767"/>
      <c r="EF32" s="764" t="s">
        <v>790</v>
      </c>
      <c r="EG32" s="764"/>
      <c r="EH32" s="764"/>
      <c r="EI32" s="764"/>
      <c r="EJ32" s="764"/>
      <c r="EK32" s="764"/>
      <c r="EL32" s="764"/>
      <c r="EM32" s="764"/>
      <c r="EN32" s="764"/>
      <c r="EO32" s="764"/>
      <c r="EP32" s="764"/>
      <c r="EQ32" s="764"/>
      <c r="ER32" s="764"/>
      <c r="ES32" s="764"/>
      <c r="ET32" s="764"/>
      <c r="EU32" s="764"/>
      <c r="EV32" s="764"/>
      <c r="EW32" s="764"/>
      <c r="EX32" s="764"/>
      <c r="EY32" s="764"/>
      <c r="EZ32" s="764"/>
      <c r="FA32" s="764"/>
      <c r="FB32" s="764"/>
      <c r="FC32" s="764"/>
      <c r="FD32" s="764"/>
    </row>
    <row r="33" spans="1:160" s="69" customFormat="1" ht="18" customHeight="1">
      <c r="A33" s="746" t="s">
        <v>407</v>
      </c>
      <c r="B33" s="746"/>
      <c r="C33" s="746"/>
      <c r="D33" s="746"/>
      <c r="E33" s="746"/>
      <c r="F33" s="746"/>
      <c r="G33" s="746"/>
      <c r="H33" s="746"/>
      <c r="I33" s="746"/>
      <c r="J33" s="746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746"/>
      <c r="AM33" s="746"/>
      <c r="AN33" s="746"/>
      <c r="AO33" s="746"/>
      <c r="AP33" s="746"/>
      <c r="AQ33" s="746"/>
      <c r="AR33" s="746"/>
      <c r="AS33" s="746"/>
      <c r="AT33" s="746"/>
      <c r="AU33" s="746"/>
      <c r="AV33" s="746"/>
      <c r="AW33" s="746"/>
      <c r="AX33" s="746"/>
      <c r="AY33" s="746"/>
      <c r="AZ33" s="746"/>
      <c r="BA33" s="746"/>
      <c r="BB33" s="746"/>
      <c r="BC33" s="746"/>
      <c r="BD33" s="746"/>
      <c r="BE33" s="746"/>
      <c r="BF33" s="746"/>
      <c r="BG33" s="746"/>
      <c r="BH33" s="746"/>
      <c r="BI33" s="746"/>
      <c r="BJ33" s="746"/>
      <c r="BK33" s="746"/>
      <c r="BL33" s="746"/>
      <c r="BM33" s="746"/>
      <c r="BN33" s="746"/>
      <c r="BO33" s="746"/>
      <c r="BP33" s="746"/>
      <c r="BQ33" s="746"/>
      <c r="BR33" s="746"/>
      <c r="BS33" s="746"/>
      <c r="BT33" s="746"/>
      <c r="BU33" s="746"/>
      <c r="BV33" s="746"/>
      <c r="BW33" s="746"/>
      <c r="BX33" s="746"/>
      <c r="BY33" s="746"/>
      <c r="BZ33" s="746"/>
      <c r="CA33" s="746"/>
      <c r="CB33" s="746"/>
      <c r="CC33" s="746"/>
      <c r="CD33" s="746"/>
      <c r="CE33" s="746"/>
      <c r="CF33" s="746"/>
      <c r="CG33" s="746"/>
      <c r="CH33" s="746"/>
      <c r="CI33" s="746"/>
      <c r="CJ33" s="747"/>
      <c r="CK33" s="743" t="s">
        <v>338</v>
      </c>
      <c r="CL33" s="744"/>
      <c r="CM33" s="744"/>
      <c r="CN33" s="744"/>
      <c r="CO33" s="744"/>
      <c r="CP33" s="744"/>
      <c r="CQ33" s="745"/>
      <c r="CR33" s="768" t="s">
        <v>386</v>
      </c>
      <c r="CS33" s="769"/>
      <c r="CT33" s="769"/>
      <c r="CU33" s="769"/>
      <c r="CV33" s="769"/>
      <c r="CW33" s="769"/>
      <c r="CX33" s="769"/>
      <c r="CY33" s="769"/>
      <c r="CZ33" s="769"/>
      <c r="DA33" s="769"/>
      <c r="DB33" s="769"/>
      <c r="DC33" s="769"/>
      <c r="DD33" s="769"/>
      <c r="DE33" s="769"/>
      <c r="DF33" s="769"/>
      <c r="DG33" s="769"/>
      <c r="DH33" s="769"/>
      <c r="DI33" s="769"/>
      <c r="DJ33" s="770"/>
      <c r="DK33" s="765">
        <v>437602.96</v>
      </c>
      <c r="DL33" s="766"/>
      <c r="DM33" s="766"/>
      <c r="DN33" s="766"/>
      <c r="DO33" s="766"/>
      <c r="DP33" s="766"/>
      <c r="DQ33" s="766"/>
      <c r="DR33" s="766"/>
      <c r="DS33" s="766"/>
      <c r="DT33" s="766"/>
      <c r="DU33" s="766"/>
      <c r="DV33" s="766"/>
      <c r="DW33" s="766"/>
      <c r="DX33" s="766"/>
      <c r="DY33" s="766"/>
      <c r="DZ33" s="766"/>
      <c r="EA33" s="766"/>
      <c r="EB33" s="766"/>
      <c r="EC33" s="766"/>
      <c r="ED33" s="766"/>
      <c r="EE33" s="767"/>
      <c r="EF33" s="764" t="s">
        <v>790</v>
      </c>
      <c r="EG33" s="764"/>
      <c r="EH33" s="764"/>
      <c r="EI33" s="764"/>
      <c r="EJ33" s="764"/>
      <c r="EK33" s="764"/>
      <c r="EL33" s="764"/>
      <c r="EM33" s="764"/>
      <c r="EN33" s="764"/>
      <c r="EO33" s="764"/>
      <c r="EP33" s="764"/>
      <c r="EQ33" s="764"/>
      <c r="ER33" s="764"/>
      <c r="ES33" s="764"/>
      <c r="ET33" s="764"/>
      <c r="EU33" s="764"/>
      <c r="EV33" s="764"/>
      <c r="EW33" s="764"/>
      <c r="EX33" s="764"/>
      <c r="EY33" s="764"/>
      <c r="EZ33" s="764"/>
      <c r="FA33" s="764"/>
      <c r="FB33" s="764"/>
      <c r="FC33" s="764"/>
      <c r="FD33" s="764"/>
    </row>
    <row r="34" spans="1:160" ht="13.5" customHeight="1">
      <c r="A34" s="310" t="s">
        <v>291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1"/>
      <c r="CK34" s="758" t="s">
        <v>408</v>
      </c>
      <c r="CL34" s="759"/>
      <c r="CM34" s="759"/>
      <c r="CN34" s="759"/>
      <c r="CO34" s="759"/>
      <c r="CP34" s="759"/>
      <c r="CQ34" s="760"/>
      <c r="CR34" s="777" t="s">
        <v>753</v>
      </c>
      <c r="CS34" s="778"/>
      <c r="CT34" s="778"/>
      <c r="CU34" s="778"/>
      <c r="CV34" s="778"/>
      <c r="CW34" s="778"/>
      <c r="CX34" s="778"/>
      <c r="CY34" s="778"/>
      <c r="CZ34" s="778"/>
      <c r="DA34" s="778"/>
      <c r="DB34" s="778"/>
      <c r="DC34" s="778"/>
      <c r="DD34" s="778"/>
      <c r="DE34" s="778"/>
      <c r="DF34" s="778"/>
      <c r="DG34" s="778"/>
      <c r="DH34" s="778"/>
      <c r="DI34" s="778"/>
      <c r="DJ34" s="779"/>
      <c r="DK34" s="783" t="s">
        <v>754</v>
      </c>
      <c r="DL34" s="306"/>
      <c r="DM34" s="306"/>
      <c r="DN34" s="306"/>
      <c r="DO34" s="306"/>
      <c r="DP34" s="306"/>
      <c r="DQ34" s="306"/>
      <c r="DR34" s="306"/>
      <c r="DS34" s="306"/>
      <c r="DT34" s="306"/>
      <c r="DU34" s="306"/>
      <c r="DV34" s="306"/>
      <c r="DW34" s="306"/>
      <c r="DX34" s="306"/>
      <c r="DY34" s="306"/>
      <c r="DZ34" s="306"/>
      <c r="EA34" s="306"/>
      <c r="EB34" s="306"/>
      <c r="EC34" s="306"/>
      <c r="ED34" s="306"/>
      <c r="EE34" s="784"/>
      <c r="EF34" s="306" t="s">
        <v>790</v>
      </c>
      <c r="EG34" s="306"/>
      <c r="EH34" s="306"/>
      <c r="EI34" s="306"/>
      <c r="EJ34" s="306"/>
      <c r="EK34" s="306"/>
      <c r="EL34" s="306"/>
      <c r="EM34" s="306"/>
      <c r="EN34" s="306"/>
      <c r="EO34" s="306"/>
      <c r="EP34" s="306"/>
      <c r="EQ34" s="306"/>
      <c r="ER34" s="306"/>
      <c r="ES34" s="306"/>
      <c r="ET34" s="306"/>
      <c r="EU34" s="306"/>
      <c r="EV34" s="306"/>
      <c r="EW34" s="306"/>
      <c r="EX34" s="306"/>
      <c r="EY34" s="306"/>
      <c r="EZ34" s="306"/>
      <c r="FA34" s="306"/>
      <c r="FB34" s="306"/>
      <c r="FC34" s="306"/>
      <c r="FD34" s="306"/>
    </row>
    <row r="35" spans="1:160" ht="32.25" customHeight="1">
      <c r="A35" s="314" t="s">
        <v>424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5"/>
      <c r="CK35" s="761"/>
      <c r="CL35" s="762"/>
      <c r="CM35" s="762"/>
      <c r="CN35" s="762"/>
      <c r="CO35" s="762"/>
      <c r="CP35" s="762"/>
      <c r="CQ35" s="763"/>
      <c r="CR35" s="780"/>
      <c r="CS35" s="781"/>
      <c r="CT35" s="781"/>
      <c r="CU35" s="781"/>
      <c r="CV35" s="781"/>
      <c r="CW35" s="781"/>
      <c r="CX35" s="781"/>
      <c r="CY35" s="781"/>
      <c r="CZ35" s="781"/>
      <c r="DA35" s="781"/>
      <c r="DB35" s="781"/>
      <c r="DC35" s="781"/>
      <c r="DD35" s="781"/>
      <c r="DE35" s="781"/>
      <c r="DF35" s="781"/>
      <c r="DG35" s="781"/>
      <c r="DH35" s="781"/>
      <c r="DI35" s="781"/>
      <c r="DJ35" s="782"/>
      <c r="DK35" s="785"/>
      <c r="DL35" s="307"/>
      <c r="DM35" s="307"/>
      <c r="DN35" s="307"/>
      <c r="DO35" s="307"/>
      <c r="DP35" s="307"/>
      <c r="DQ35" s="307"/>
      <c r="DR35" s="307"/>
      <c r="DS35" s="307"/>
      <c r="DT35" s="307"/>
      <c r="DU35" s="307"/>
      <c r="DV35" s="307"/>
      <c r="DW35" s="307"/>
      <c r="DX35" s="307"/>
      <c r="DY35" s="307"/>
      <c r="DZ35" s="307"/>
      <c r="EA35" s="307"/>
      <c r="EB35" s="307"/>
      <c r="EC35" s="307"/>
      <c r="ED35" s="307"/>
      <c r="EE35" s="786"/>
      <c r="EF35" s="307"/>
      <c r="EG35" s="307"/>
      <c r="EH35" s="307"/>
      <c r="EI35" s="307"/>
      <c r="EJ35" s="307"/>
      <c r="EK35" s="307"/>
      <c r="EL35" s="307"/>
      <c r="EM35" s="307"/>
      <c r="EN35" s="307"/>
      <c r="EO35" s="307"/>
      <c r="EP35" s="307"/>
      <c r="EQ35" s="307"/>
      <c r="ER35" s="307"/>
      <c r="ES35" s="307"/>
      <c r="ET35" s="307"/>
      <c r="EU35" s="307"/>
      <c r="EV35" s="307"/>
      <c r="EW35" s="307"/>
      <c r="EX35" s="307"/>
      <c r="EY35" s="307"/>
      <c r="EZ35" s="307"/>
      <c r="FA35" s="307"/>
      <c r="FB35" s="307"/>
      <c r="FC35" s="307"/>
      <c r="FD35" s="307"/>
    </row>
    <row r="36" spans="1:160" ht="24" customHeight="1">
      <c r="A36" s="756" t="s">
        <v>411</v>
      </c>
      <c r="B36" s="756"/>
      <c r="C36" s="756"/>
      <c r="D36" s="756"/>
      <c r="E36" s="756"/>
      <c r="F36" s="756"/>
      <c r="G36" s="756"/>
      <c r="H36" s="756"/>
      <c r="I36" s="756"/>
      <c r="J36" s="756"/>
      <c r="K36" s="756"/>
      <c r="L36" s="756"/>
      <c r="M36" s="756"/>
      <c r="N36" s="756"/>
      <c r="O36" s="756"/>
      <c r="P36" s="756"/>
      <c r="Q36" s="756"/>
      <c r="R36" s="756"/>
      <c r="S36" s="756"/>
      <c r="T36" s="756"/>
      <c r="U36" s="756"/>
      <c r="V36" s="756"/>
      <c r="W36" s="756"/>
      <c r="X36" s="756"/>
      <c r="Y36" s="756"/>
      <c r="Z36" s="756"/>
      <c r="AA36" s="756"/>
      <c r="AB36" s="756"/>
      <c r="AC36" s="756"/>
      <c r="AD36" s="756"/>
      <c r="AE36" s="756"/>
      <c r="AF36" s="756"/>
      <c r="AG36" s="756"/>
      <c r="AH36" s="756"/>
      <c r="AI36" s="756"/>
      <c r="AJ36" s="756"/>
      <c r="AK36" s="756"/>
      <c r="AL36" s="756"/>
      <c r="AM36" s="756"/>
      <c r="AN36" s="756"/>
      <c r="AO36" s="756"/>
      <c r="AP36" s="756"/>
      <c r="AQ36" s="756"/>
      <c r="AR36" s="756"/>
      <c r="AS36" s="756"/>
      <c r="AT36" s="756"/>
      <c r="AU36" s="756"/>
      <c r="AV36" s="756"/>
      <c r="AW36" s="756"/>
      <c r="AX36" s="756"/>
      <c r="AY36" s="756"/>
      <c r="AZ36" s="756"/>
      <c r="BA36" s="756"/>
      <c r="BB36" s="756"/>
      <c r="BC36" s="756"/>
      <c r="BD36" s="756"/>
      <c r="BE36" s="756"/>
      <c r="BF36" s="756"/>
      <c r="BG36" s="756"/>
      <c r="BH36" s="756"/>
      <c r="BI36" s="756"/>
      <c r="BJ36" s="756"/>
      <c r="BK36" s="756"/>
      <c r="BL36" s="756"/>
      <c r="BM36" s="756"/>
      <c r="BN36" s="756"/>
      <c r="BO36" s="756"/>
      <c r="BP36" s="756"/>
      <c r="BQ36" s="756"/>
      <c r="BR36" s="756"/>
      <c r="BS36" s="756"/>
      <c r="BT36" s="756"/>
      <c r="BU36" s="756"/>
      <c r="BV36" s="756"/>
      <c r="BW36" s="756"/>
      <c r="BX36" s="756"/>
      <c r="BY36" s="756"/>
      <c r="BZ36" s="756"/>
      <c r="CA36" s="756"/>
      <c r="CB36" s="756"/>
      <c r="CC36" s="756"/>
      <c r="CD36" s="756"/>
      <c r="CE36" s="756"/>
      <c r="CF36" s="756"/>
      <c r="CG36" s="756"/>
      <c r="CH36" s="756"/>
      <c r="CI36" s="756"/>
      <c r="CJ36" s="757"/>
      <c r="CK36" s="739" t="s">
        <v>409</v>
      </c>
      <c r="CL36" s="740"/>
      <c r="CM36" s="740"/>
      <c r="CN36" s="740"/>
      <c r="CO36" s="740"/>
      <c r="CP36" s="740"/>
      <c r="CQ36" s="741"/>
      <c r="CR36" s="742" t="s">
        <v>718</v>
      </c>
      <c r="CS36" s="740"/>
      <c r="CT36" s="740"/>
      <c r="CU36" s="740"/>
      <c r="CV36" s="740"/>
      <c r="CW36" s="740"/>
      <c r="CX36" s="740"/>
      <c r="CY36" s="740"/>
      <c r="CZ36" s="740"/>
      <c r="DA36" s="740"/>
      <c r="DB36" s="740"/>
      <c r="DC36" s="740"/>
      <c r="DD36" s="740"/>
      <c r="DE36" s="740"/>
      <c r="DF36" s="740"/>
      <c r="DG36" s="740"/>
      <c r="DH36" s="740"/>
      <c r="DI36" s="740"/>
      <c r="DJ36" s="741"/>
      <c r="DK36" s="381">
        <v>191884.31</v>
      </c>
      <c r="DL36" s="382"/>
      <c r="DM36" s="382"/>
      <c r="DN36" s="382"/>
      <c r="DO36" s="382"/>
      <c r="DP36" s="382"/>
      <c r="DQ36" s="382"/>
      <c r="DR36" s="382"/>
      <c r="DS36" s="382"/>
      <c r="DT36" s="382"/>
      <c r="DU36" s="382"/>
      <c r="DV36" s="382"/>
      <c r="DW36" s="382"/>
      <c r="DX36" s="382"/>
      <c r="DY36" s="382"/>
      <c r="DZ36" s="382"/>
      <c r="EA36" s="382"/>
      <c r="EB36" s="382"/>
      <c r="EC36" s="382"/>
      <c r="ED36" s="382"/>
      <c r="EE36" s="414"/>
      <c r="EF36" s="787" t="s">
        <v>755</v>
      </c>
      <c r="EG36" s="787"/>
      <c r="EH36" s="787"/>
      <c r="EI36" s="787"/>
      <c r="EJ36" s="787"/>
      <c r="EK36" s="787"/>
      <c r="EL36" s="787"/>
      <c r="EM36" s="787"/>
      <c r="EN36" s="787"/>
      <c r="EO36" s="787"/>
      <c r="EP36" s="787"/>
      <c r="EQ36" s="787"/>
      <c r="ER36" s="787"/>
      <c r="ES36" s="787"/>
      <c r="ET36" s="787"/>
      <c r="EU36" s="787"/>
      <c r="EV36" s="787"/>
      <c r="EW36" s="787"/>
      <c r="EX36" s="787"/>
      <c r="EY36" s="787"/>
      <c r="EZ36" s="787"/>
      <c r="FA36" s="787"/>
      <c r="FB36" s="787"/>
      <c r="FC36" s="787"/>
      <c r="FD36" s="787"/>
    </row>
    <row r="37" spans="1:160" s="9" customFormat="1" ht="24" customHeight="1">
      <c r="A37" s="748" t="s">
        <v>412</v>
      </c>
      <c r="B37" s="748"/>
      <c r="C37" s="748"/>
      <c r="D37" s="748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8"/>
      <c r="Q37" s="748"/>
      <c r="R37" s="748"/>
      <c r="S37" s="748"/>
      <c r="T37" s="748"/>
      <c r="U37" s="748"/>
      <c r="V37" s="748"/>
      <c r="W37" s="748"/>
      <c r="X37" s="748"/>
      <c r="Y37" s="748"/>
      <c r="Z37" s="748"/>
      <c r="AA37" s="748"/>
      <c r="AB37" s="748"/>
      <c r="AC37" s="748"/>
      <c r="AD37" s="748"/>
      <c r="AE37" s="748"/>
      <c r="AF37" s="748"/>
      <c r="AG37" s="748"/>
      <c r="AH37" s="748"/>
      <c r="AI37" s="748"/>
      <c r="AJ37" s="748"/>
      <c r="AK37" s="748"/>
      <c r="AL37" s="748"/>
      <c r="AM37" s="748"/>
      <c r="AN37" s="748"/>
      <c r="AO37" s="748"/>
      <c r="AP37" s="748"/>
      <c r="AQ37" s="748"/>
      <c r="AR37" s="748"/>
      <c r="AS37" s="748"/>
      <c r="AT37" s="748"/>
      <c r="AU37" s="748"/>
      <c r="AV37" s="748"/>
      <c r="AW37" s="748"/>
      <c r="AX37" s="748"/>
      <c r="AY37" s="748"/>
      <c r="AZ37" s="748"/>
      <c r="BA37" s="748"/>
      <c r="BB37" s="748"/>
      <c r="BC37" s="748"/>
      <c r="BD37" s="748"/>
      <c r="BE37" s="748"/>
      <c r="BF37" s="748"/>
      <c r="BG37" s="748"/>
      <c r="BH37" s="748"/>
      <c r="BI37" s="748"/>
      <c r="BJ37" s="748"/>
      <c r="BK37" s="748"/>
      <c r="BL37" s="748"/>
      <c r="BM37" s="748"/>
      <c r="BN37" s="748"/>
      <c r="BO37" s="748"/>
      <c r="BP37" s="748"/>
      <c r="BQ37" s="748"/>
      <c r="BR37" s="748"/>
      <c r="BS37" s="748"/>
      <c r="BT37" s="748"/>
      <c r="BU37" s="748"/>
      <c r="BV37" s="748"/>
      <c r="BW37" s="748"/>
      <c r="BX37" s="748"/>
      <c r="BY37" s="748"/>
      <c r="BZ37" s="748"/>
      <c r="CA37" s="748"/>
      <c r="CB37" s="748"/>
      <c r="CC37" s="748"/>
      <c r="CD37" s="748"/>
      <c r="CE37" s="748"/>
      <c r="CF37" s="748"/>
      <c r="CG37" s="748"/>
      <c r="CH37" s="748"/>
      <c r="CI37" s="748"/>
      <c r="CJ37" s="749"/>
      <c r="CK37" s="758" t="s">
        <v>410</v>
      </c>
      <c r="CL37" s="759"/>
      <c r="CM37" s="759"/>
      <c r="CN37" s="759"/>
      <c r="CO37" s="759"/>
      <c r="CP37" s="759"/>
      <c r="CQ37" s="760"/>
      <c r="CR37" s="750" t="s">
        <v>756</v>
      </c>
      <c r="CS37" s="751"/>
      <c r="CT37" s="751"/>
      <c r="CU37" s="751"/>
      <c r="CV37" s="751"/>
      <c r="CW37" s="751"/>
      <c r="CX37" s="751"/>
      <c r="CY37" s="751"/>
      <c r="CZ37" s="751"/>
      <c r="DA37" s="751"/>
      <c r="DB37" s="751"/>
      <c r="DC37" s="751"/>
      <c r="DD37" s="751"/>
      <c r="DE37" s="751"/>
      <c r="DF37" s="751"/>
      <c r="DG37" s="751"/>
      <c r="DH37" s="751"/>
      <c r="DI37" s="751"/>
      <c r="DJ37" s="752"/>
      <c r="DK37" s="303" t="s">
        <v>757</v>
      </c>
      <c r="DL37" s="737"/>
      <c r="DM37" s="737"/>
      <c r="DN37" s="737"/>
      <c r="DO37" s="737"/>
      <c r="DP37" s="737"/>
      <c r="DQ37" s="737"/>
      <c r="DR37" s="737"/>
      <c r="DS37" s="737"/>
      <c r="DT37" s="737"/>
      <c r="DU37" s="737"/>
      <c r="DV37" s="737"/>
      <c r="DW37" s="737"/>
      <c r="DX37" s="737"/>
      <c r="DY37" s="737"/>
      <c r="DZ37" s="737"/>
      <c r="EA37" s="737"/>
      <c r="EB37" s="737"/>
      <c r="EC37" s="737"/>
      <c r="ED37" s="737"/>
      <c r="EE37" s="738"/>
      <c r="EF37" s="306" t="s">
        <v>790</v>
      </c>
      <c r="EG37" s="306"/>
      <c r="EH37" s="306"/>
      <c r="EI37" s="306"/>
      <c r="EJ37" s="306"/>
      <c r="EK37" s="306"/>
      <c r="EL37" s="306"/>
      <c r="EM37" s="306"/>
      <c r="EN37" s="306"/>
      <c r="EO37" s="306"/>
      <c r="EP37" s="306"/>
      <c r="EQ37" s="306"/>
      <c r="ER37" s="306"/>
      <c r="ES37" s="306"/>
      <c r="ET37" s="306"/>
      <c r="EU37" s="306"/>
      <c r="EV37" s="306"/>
      <c r="EW37" s="306"/>
      <c r="EX37" s="306"/>
      <c r="EY37" s="306"/>
      <c r="EZ37" s="306"/>
      <c r="FA37" s="306"/>
      <c r="FB37" s="306"/>
      <c r="FC37" s="306"/>
      <c r="FD37" s="306"/>
    </row>
    <row r="38" spans="1:160" s="68" customFormat="1" ht="27" customHeight="1">
      <c r="A38" s="746" t="s">
        <v>670</v>
      </c>
      <c r="B38" s="746"/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746"/>
      <c r="S38" s="746"/>
      <c r="T38" s="746"/>
      <c r="U38" s="746"/>
      <c r="V38" s="746"/>
      <c r="W38" s="746"/>
      <c r="X38" s="746"/>
      <c r="Y38" s="746"/>
      <c r="Z38" s="746"/>
      <c r="AA38" s="746"/>
      <c r="AB38" s="746"/>
      <c r="AC38" s="746"/>
      <c r="AD38" s="746"/>
      <c r="AE38" s="746"/>
      <c r="AF38" s="746"/>
      <c r="AG38" s="746"/>
      <c r="AH38" s="746"/>
      <c r="AI38" s="746"/>
      <c r="AJ38" s="746"/>
      <c r="AK38" s="746"/>
      <c r="AL38" s="746"/>
      <c r="AM38" s="746"/>
      <c r="AN38" s="746"/>
      <c r="AO38" s="746"/>
      <c r="AP38" s="746"/>
      <c r="AQ38" s="746"/>
      <c r="AR38" s="746"/>
      <c r="AS38" s="746"/>
      <c r="AT38" s="746"/>
      <c r="AU38" s="746"/>
      <c r="AV38" s="746"/>
      <c r="AW38" s="746"/>
      <c r="AX38" s="746"/>
      <c r="AY38" s="746"/>
      <c r="AZ38" s="746"/>
      <c r="BA38" s="746"/>
      <c r="BB38" s="746"/>
      <c r="BC38" s="746"/>
      <c r="BD38" s="746"/>
      <c r="BE38" s="746"/>
      <c r="BF38" s="746"/>
      <c r="BG38" s="746"/>
      <c r="BH38" s="746"/>
      <c r="BI38" s="746"/>
      <c r="BJ38" s="746"/>
      <c r="BK38" s="746"/>
      <c r="BL38" s="746"/>
      <c r="BM38" s="746"/>
      <c r="BN38" s="746"/>
      <c r="BO38" s="746"/>
      <c r="BP38" s="746"/>
      <c r="BQ38" s="746"/>
      <c r="BR38" s="746"/>
      <c r="BS38" s="746"/>
      <c r="BT38" s="746"/>
      <c r="BU38" s="746"/>
      <c r="BV38" s="746"/>
      <c r="BW38" s="746"/>
      <c r="BX38" s="746"/>
      <c r="BY38" s="746"/>
      <c r="BZ38" s="746"/>
      <c r="CA38" s="746"/>
      <c r="CB38" s="746"/>
      <c r="CC38" s="746"/>
      <c r="CD38" s="746"/>
      <c r="CE38" s="746"/>
      <c r="CF38" s="746"/>
      <c r="CG38" s="746"/>
      <c r="CH38" s="746"/>
      <c r="CI38" s="746"/>
      <c r="CJ38" s="746"/>
      <c r="CK38" s="743" t="s">
        <v>245</v>
      </c>
      <c r="CL38" s="744"/>
      <c r="CM38" s="744"/>
      <c r="CN38" s="744"/>
      <c r="CO38" s="744"/>
      <c r="CP38" s="744"/>
      <c r="CQ38" s="745"/>
      <c r="CR38" s="776" t="s">
        <v>386</v>
      </c>
      <c r="CS38" s="776"/>
      <c r="CT38" s="776"/>
      <c r="CU38" s="776"/>
      <c r="CV38" s="776"/>
      <c r="CW38" s="776"/>
      <c r="CX38" s="776"/>
      <c r="CY38" s="776"/>
      <c r="CZ38" s="776"/>
      <c r="DA38" s="776"/>
      <c r="DB38" s="776"/>
      <c r="DC38" s="776"/>
      <c r="DD38" s="776"/>
      <c r="DE38" s="776"/>
      <c r="DF38" s="776"/>
      <c r="DG38" s="776"/>
      <c r="DH38" s="776"/>
      <c r="DI38" s="776"/>
      <c r="DJ38" s="776"/>
      <c r="DK38" s="765">
        <v>74250</v>
      </c>
      <c r="DL38" s="766"/>
      <c r="DM38" s="766"/>
      <c r="DN38" s="766"/>
      <c r="DO38" s="766"/>
      <c r="DP38" s="766"/>
      <c r="DQ38" s="766"/>
      <c r="DR38" s="766"/>
      <c r="DS38" s="766"/>
      <c r="DT38" s="766"/>
      <c r="DU38" s="766"/>
      <c r="DV38" s="766"/>
      <c r="DW38" s="766"/>
      <c r="DX38" s="766"/>
      <c r="DY38" s="766"/>
      <c r="DZ38" s="766"/>
      <c r="EA38" s="766"/>
      <c r="EB38" s="766"/>
      <c r="EC38" s="766"/>
      <c r="ED38" s="766"/>
      <c r="EE38" s="767"/>
      <c r="EF38" s="773" t="s">
        <v>790</v>
      </c>
      <c r="EG38" s="773"/>
      <c r="EH38" s="773"/>
      <c r="EI38" s="773"/>
      <c r="EJ38" s="773"/>
      <c r="EK38" s="773"/>
      <c r="EL38" s="773"/>
      <c r="EM38" s="773"/>
      <c r="EN38" s="774"/>
      <c r="EO38" s="774"/>
      <c r="EP38" s="774"/>
      <c r="EQ38" s="774"/>
      <c r="ER38" s="774"/>
      <c r="ES38" s="774"/>
      <c r="ET38" s="774"/>
      <c r="EU38" s="774"/>
      <c r="EV38" s="774"/>
      <c r="EW38" s="774"/>
      <c r="EX38" s="774"/>
      <c r="EY38" s="774"/>
      <c r="EZ38" s="774"/>
      <c r="FA38" s="774"/>
      <c r="FB38" s="774"/>
      <c r="FC38" s="774"/>
      <c r="FD38" s="775"/>
    </row>
    <row r="39" spans="1:160" ht="13.5" customHeight="1">
      <c r="A39" s="310" t="s">
        <v>291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  <c r="BH39" s="310"/>
      <c r="BI39" s="310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1"/>
      <c r="CK39" s="758" t="s">
        <v>414</v>
      </c>
      <c r="CL39" s="759"/>
      <c r="CM39" s="759"/>
      <c r="CN39" s="759"/>
      <c r="CO39" s="759"/>
      <c r="CP39" s="759"/>
      <c r="CQ39" s="760"/>
      <c r="CR39" s="789" t="s">
        <v>718</v>
      </c>
      <c r="CS39" s="759"/>
      <c r="CT39" s="759"/>
      <c r="CU39" s="759"/>
      <c r="CV39" s="759"/>
      <c r="CW39" s="759"/>
      <c r="CX39" s="759"/>
      <c r="CY39" s="759"/>
      <c r="CZ39" s="759"/>
      <c r="DA39" s="759"/>
      <c r="DB39" s="759"/>
      <c r="DC39" s="759"/>
      <c r="DD39" s="759"/>
      <c r="DE39" s="759"/>
      <c r="DF39" s="759"/>
      <c r="DG39" s="759"/>
      <c r="DH39" s="759"/>
      <c r="DI39" s="759"/>
      <c r="DJ39" s="760"/>
      <c r="DK39" s="794">
        <v>22500</v>
      </c>
      <c r="DL39" s="795"/>
      <c r="DM39" s="795"/>
      <c r="DN39" s="795"/>
      <c r="DO39" s="795"/>
      <c r="DP39" s="795"/>
      <c r="DQ39" s="795"/>
      <c r="DR39" s="795"/>
      <c r="DS39" s="795"/>
      <c r="DT39" s="795"/>
      <c r="DU39" s="795"/>
      <c r="DV39" s="795"/>
      <c r="DW39" s="795"/>
      <c r="DX39" s="795"/>
      <c r="DY39" s="795"/>
      <c r="DZ39" s="795"/>
      <c r="EA39" s="795"/>
      <c r="EB39" s="795"/>
      <c r="EC39" s="795"/>
      <c r="ED39" s="795"/>
      <c r="EE39" s="796"/>
      <c r="EF39" s="771" t="s">
        <v>758</v>
      </c>
      <c r="EG39" s="771"/>
      <c r="EH39" s="771"/>
      <c r="EI39" s="771"/>
      <c r="EJ39" s="771"/>
      <c r="EK39" s="771"/>
      <c r="EL39" s="771"/>
      <c r="EM39" s="771"/>
      <c r="EN39" s="771"/>
      <c r="EO39" s="771"/>
      <c r="EP39" s="771"/>
      <c r="EQ39" s="771"/>
      <c r="ER39" s="771"/>
      <c r="ES39" s="771"/>
      <c r="ET39" s="771"/>
      <c r="EU39" s="771"/>
      <c r="EV39" s="771"/>
      <c r="EW39" s="771"/>
      <c r="EX39" s="771"/>
      <c r="EY39" s="771"/>
      <c r="EZ39" s="771"/>
      <c r="FA39" s="771"/>
      <c r="FB39" s="771"/>
      <c r="FC39" s="771"/>
      <c r="FD39" s="771"/>
    </row>
    <row r="40" spans="1:160" ht="30.75" customHeight="1">
      <c r="A40" s="314" t="s">
        <v>416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5"/>
      <c r="CK40" s="761"/>
      <c r="CL40" s="762"/>
      <c r="CM40" s="762"/>
      <c r="CN40" s="762"/>
      <c r="CO40" s="762"/>
      <c r="CP40" s="762"/>
      <c r="CQ40" s="763"/>
      <c r="CR40" s="797"/>
      <c r="CS40" s="762"/>
      <c r="CT40" s="762"/>
      <c r="CU40" s="762"/>
      <c r="CV40" s="762"/>
      <c r="CW40" s="762"/>
      <c r="CX40" s="762"/>
      <c r="CY40" s="762"/>
      <c r="CZ40" s="762"/>
      <c r="DA40" s="762"/>
      <c r="DB40" s="762"/>
      <c r="DC40" s="762"/>
      <c r="DD40" s="762"/>
      <c r="DE40" s="762"/>
      <c r="DF40" s="762"/>
      <c r="DG40" s="762"/>
      <c r="DH40" s="762"/>
      <c r="DI40" s="762"/>
      <c r="DJ40" s="763"/>
      <c r="DK40" s="794"/>
      <c r="DL40" s="795"/>
      <c r="DM40" s="795"/>
      <c r="DN40" s="795"/>
      <c r="DO40" s="795"/>
      <c r="DP40" s="795"/>
      <c r="DQ40" s="795"/>
      <c r="DR40" s="795"/>
      <c r="DS40" s="795"/>
      <c r="DT40" s="795"/>
      <c r="DU40" s="795"/>
      <c r="DV40" s="795"/>
      <c r="DW40" s="795"/>
      <c r="DX40" s="795"/>
      <c r="DY40" s="795"/>
      <c r="DZ40" s="795"/>
      <c r="EA40" s="795"/>
      <c r="EB40" s="795"/>
      <c r="EC40" s="795"/>
      <c r="ED40" s="795"/>
      <c r="EE40" s="796"/>
      <c r="EF40" s="772"/>
      <c r="EG40" s="772"/>
      <c r="EH40" s="772"/>
      <c r="EI40" s="772"/>
      <c r="EJ40" s="772"/>
      <c r="EK40" s="772"/>
      <c r="EL40" s="772"/>
      <c r="EM40" s="772"/>
      <c r="EN40" s="772"/>
      <c r="EO40" s="772"/>
      <c r="EP40" s="772"/>
      <c r="EQ40" s="772"/>
      <c r="ER40" s="772"/>
      <c r="ES40" s="772"/>
      <c r="ET40" s="772"/>
      <c r="EU40" s="772"/>
      <c r="EV40" s="772"/>
      <c r="EW40" s="772"/>
      <c r="EX40" s="772"/>
      <c r="EY40" s="772"/>
      <c r="EZ40" s="772"/>
      <c r="FA40" s="772"/>
      <c r="FB40" s="772"/>
      <c r="FC40" s="772"/>
      <c r="FD40" s="772"/>
    </row>
    <row r="41" spans="1:160" ht="24.75" customHeight="1">
      <c r="A41" s="806" t="s">
        <v>657</v>
      </c>
      <c r="B41" s="806"/>
      <c r="C41" s="806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6"/>
      <c r="T41" s="806"/>
      <c r="U41" s="806"/>
      <c r="V41" s="806"/>
      <c r="W41" s="806"/>
      <c r="X41" s="806"/>
      <c r="Y41" s="806"/>
      <c r="Z41" s="806"/>
      <c r="AA41" s="806"/>
      <c r="AB41" s="806"/>
      <c r="AC41" s="806"/>
      <c r="AD41" s="806"/>
      <c r="AE41" s="806"/>
      <c r="AF41" s="806"/>
      <c r="AG41" s="806"/>
      <c r="AH41" s="806"/>
      <c r="AI41" s="806"/>
      <c r="AJ41" s="806"/>
      <c r="AK41" s="806"/>
      <c r="AL41" s="806"/>
      <c r="AM41" s="806"/>
      <c r="AN41" s="806"/>
      <c r="AO41" s="806"/>
      <c r="AP41" s="806"/>
      <c r="AQ41" s="806"/>
      <c r="AR41" s="806"/>
      <c r="AS41" s="806"/>
      <c r="AT41" s="806"/>
      <c r="AU41" s="806"/>
      <c r="AV41" s="806"/>
      <c r="AW41" s="806"/>
      <c r="AX41" s="806"/>
      <c r="AY41" s="806"/>
      <c r="AZ41" s="806"/>
      <c r="BA41" s="806"/>
      <c r="BB41" s="806"/>
      <c r="BC41" s="806"/>
      <c r="BD41" s="806"/>
      <c r="BE41" s="806"/>
      <c r="BF41" s="806"/>
      <c r="BG41" s="806"/>
      <c r="BH41" s="806"/>
      <c r="BI41" s="806"/>
      <c r="BJ41" s="806"/>
      <c r="BK41" s="806"/>
      <c r="BL41" s="806"/>
      <c r="BM41" s="806"/>
      <c r="BN41" s="806"/>
      <c r="BO41" s="806"/>
      <c r="BP41" s="806"/>
      <c r="BQ41" s="806"/>
      <c r="BR41" s="806"/>
      <c r="BS41" s="806"/>
      <c r="BT41" s="806"/>
      <c r="BU41" s="806"/>
      <c r="BV41" s="806"/>
      <c r="BW41" s="806"/>
      <c r="BX41" s="806"/>
      <c r="BY41" s="806"/>
      <c r="BZ41" s="806"/>
      <c r="CA41" s="806"/>
      <c r="CB41" s="806"/>
      <c r="CC41" s="806"/>
      <c r="CD41" s="806"/>
      <c r="CE41" s="806"/>
      <c r="CF41" s="806"/>
      <c r="CG41" s="806"/>
      <c r="CH41" s="806"/>
      <c r="CI41" s="806"/>
      <c r="CJ41" s="807"/>
      <c r="CK41" s="739" t="s">
        <v>415</v>
      </c>
      <c r="CL41" s="740"/>
      <c r="CM41" s="740"/>
      <c r="CN41" s="740"/>
      <c r="CO41" s="740"/>
      <c r="CP41" s="740"/>
      <c r="CQ41" s="741"/>
      <c r="CR41" s="750" t="s">
        <v>747</v>
      </c>
      <c r="CS41" s="751"/>
      <c r="CT41" s="751"/>
      <c r="CU41" s="751"/>
      <c r="CV41" s="751"/>
      <c r="CW41" s="751"/>
      <c r="CX41" s="751"/>
      <c r="CY41" s="751"/>
      <c r="CZ41" s="751"/>
      <c r="DA41" s="751"/>
      <c r="DB41" s="751"/>
      <c r="DC41" s="751"/>
      <c r="DD41" s="751"/>
      <c r="DE41" s="751"/>
      <c r="DF41" s="751"/>
      <c r="DG41" s="751"/>
      <c r="DH41" s="751"/>
      <c r="DI41" s="751"/>
      <c r="DJ41" s="752"/>
      <c r="DK41" s="303" t="s">
        <v>748</v>
      </c>
      <c r="DL41" s="737"/>
      <c r="DM41" s="737"/>
      <c r="DN41" s="737"/>
      <c r="DO41" s="737"/>
      <c r="DP41" s="737"/>
      <c r="DQ41" s="737"/>
      <c r="DR41" s="737"/>
      <c r="DS41" s="737"/>
      <c r="DT41" s="737"/>
      <c r="DU41" s="737"/>
      <c r="DV41" s="737"/>
      <c r="DW41" s="737"/>
      <c r="DX41" s="737"/>
      <c r="DY41" s="737"/>
      <c r="DZ41" s="737"/>
      <c r="EA41" s="737"/>
      <c r="EB41" s="737"/>
      <c r="EC41" s="737"/>
      <c r="ED41" s="737"/>
      <c r="EE41" s="738"/>
      <c r="EF41" s="737" t="s">
        <v>790</v>
      </c>
      <c r="EG41" s="737"/>
      <c r="EH41" s="737"/>
      <c r="EI41" s="737"/>
      <c r="EJ41" s="737"/>
      <c r="EK41" s="737"/>
      <c r="EL41" s="737"/>
      <c r="EM41" s="737"/>
      <c r="EN41" s="737"/>
      <c r="EO41" s="737"/>
      <c r="EP41" s="737"/>
      <c r="EQ41" s="737"/>
      <c r="ER41" s="737"/>
      <c r="ES41" s="737"/>
      <c r="ET41" s="737"/>
      <c r="EU41" s="737"/>
      <c r="EV41" s="737"/>
      <c r="EW41" s="737"/>
      <c r="EX41" s="737"/>
      <c r="EY41" s="737"/>
      <c r="EZ41" s="737"/>
      <c r="FA41" s="737"/>
      <c r="FB41" s="737"/>
      <c r="FC41" s="737"/>
      <c r="FD41" s="737"/>
    </row>
    <row r="42" spans="1:160" s="69" customFormat="1" ht="27" customHeight="1">
      <c r="A42" s="746" t="s">
        <v>671</v>
      </c>
      <c r="B42" s="746"/>
      <c r="C42" s="746"/>
      <c r="D42" s="746"/>
      <c r="E42" s="746"/>
      <c r="F42" s="746"/>
      <c r="G42" s="746"/>
      <c r="H42" s="746"/>
      <c r="I42" s="746"/>
      <c r="J42" s="746"/>
      <c r="K42" s="746"/>
      <c r="L42" s="746"/>
      <c r="M42" s="746"/>
      <c r="N42" s="746"/>
      <c r="O42" s="746"/>
      <c r="P42" s="746"/>
      <c r="Q42" s="746"/>
      <c r="R42" s="746"/>
      <c r="S42" s="746"/>
      <c r="T42" s="746"/>
      <c r="U42" s="746"/>
      <c r="V42" s="746"/>
      <c r="W42" s="746"/>
      <c r="X42" s="746"/>
      <c r="Y42" s="746"/>
      <c r="Z42" s="746"/>
      <c r="AA42" s="746"/>
      <c r="AB42" s="746"/>
      <c r="AC42" s="746"/>
      <c r="AD42" s="746"/>
      <c r="AE42" s="746"/>
      <c r="AF42" s="746"/>
      <c r="AG42" s="746"/>
      <c r="AH42" s="746"/>
      <c r="AI42" s="746"/>
      <c r="AJ42" s="746"/>
      <c r="AK42" s="746"/>
      <c r="AL42" s="746"/>
      <c r="AM42" s="746"/>
      <c r="AN42" s="746"/>
      <c r="AO42" s="746"/>
      <c r="AP42" s="746"/>
      <c r="AQ42" s="746"/>
      <c r="AR42" s="746"/>
      <c r="AS42" s="746"/>
      <c r="AT42" s="746"/>
      <c r="AU42" s="746"/>
      <c r="AV42" s="746"/>
      <c r="AW42" s="746"/>
      <c r="AX42" s="746"/>
      <c r="AY42" s="746"/>
      <c r="AZ42" s="746"/>
      <c r="BA42" s="746"/>
      <c r="BB42" s="746"/>
      <c r="BC42" s="746"/>
      <c r="BD42" s="746"/>
      <c r="BE42" s="746"/>
      <c r="BF42" s="746"/>
      <c r="BG42" s="746"/>
      <c r="BH42" s="746"/>
      <c r="BI42" s="746"/>
      <c r="BJ42" s="746"/>
      <c r="BK42" s="746"/>
      <c r="BL42" s="746"/>
      <c r="BM42" s="746"/>
      <c r="BN42" s="746"/>
      <c r="BO42" s="746"/>
      <c r="BP42" s="746"/>
      <c r="BQ42" s="746"/>
      <c r="BR42" s="746"/>
      <c r="BS42" s="746"/>
      <c r="BT42" s="746"/>
      <c r="BU42" s="746"/>
      <c r="BV42" s="746"/>
      <c r="BW42" s="746"/>
      <c r="BX42" s="746"/>
      <c r="BY42" s="746"/>
      <c r="BZ42" s="746"/>
      <c r="CA42" s="746"/>
      <c r="CB42" s="746"/>
      <c r="CC42" s="746"/>
      <c r="CD42" s="746"/>
      <c r="CE42" s="746"/>
      <c r="CF42" s="746"/>
      <c r="CG42" s="746"/>
      <c r="CH42" s="746"/>
      <c r="CI42" s="746"/>
      <c r="CJ42" s="747"/>
      <c r="CK42" s="743" t="s">
        <v>417</v>
      </c>
      <c r="CL42" s="744"/>
      <c r="CM42" s="744"/>
      <c r="CN42" s="744"/>
      <c r="CO42" s="744"/>
      <c r="CP42" s="744"/>
      <c r="CQ42" s="745"/>
      <c r="CR42" s="768" t="s">
        <v>386</v>
      </c>
      <c r="CS42" s="769"/>
      <c r="CT42" s="769"/>
      <c r="CU42" s="769"/>
      <c r="CV42" s="769"/>
      <c r="CW42" s="769"/>
      <c r="CX42" s="769"/>
      <c r="CY42" s="769"/>
      <c r="CZ42" s="769"/>
      <c r="DA42" s="769"/>
      <c r="DB42" s="769"/>
      <c r="DC42" s="769"/>
      <c r="DD42" s="769"/>
      <c r="DE42" s="769"/>
      <c r="DF42" s="769"/>
      <c r="DG42" s="769"/>
      <c r="DH42" s="769"/>
      <c r="DI42" s="769"/>
      <c r="DJ42" s="770"/>
      <c r="DK42" s="765">
        <v>5900</v>
      </c>
      <c r="DL42" s="766"/>
      <c r="DM42" s="766"/>
      <c r="DN42" s="766"/>
      <c r="DO42" s="766"/>
      <c r="DP42" s="766"/>
      <c r="DQ42" s="766"/>
      <c r="DR42" s="766"/>
      <c r="DS42" s="766"/>
      <c r="DT42" s="766"/>
      <c r="DU42" s="766"/>
      <c r="DV42" s="766"/>
      <c r="DW42" s="766"/>
      <c r="DX42" s="766"/>
      <c r="DY42" s="766"/>
      <c r="DZ42" s="766"/>
      <c r="EA42" s="766"/>
      <c r="EB42" s="766"/>
      <c r="EC42" s="766"/>
      <c r="ED42" s="766"/>
      <c r="EE42" s="767"/>
      <c r="EF42" s="764" t="s">
        <v>790</v>
      </c>
      <c r="EG42" s="764"/>
      <c r="EH42" s="764"/>
      <c r="EI42" s="764"/>
      <c r="EJ42" s="764"/>
      <c r="EK42" s="764"/>
      <c r="EL42" s="764"/>
      <c r="EM42" s="764"/>
      <c r="EN42" s="764"/>
      <c r="EO42" s="764"/>
      <c r="EP42" s="764"/>
      <c r="EQ42" s="764"/>
      <c r="ER42" s="764"/>
      <c r="ES42" s="764"/>
      <c r="ET42" s="764"/>
      <c r="EU42" s="764"/>
      <c r="EV42" s="764"/>
      <c r="EW42" s="764"/>
      <c r="EX42" s="764"/>
      <c r="EY42" s="764"/>
      <c r="EZ42" s="764"/>
      <c r="FA42" s="764"/>
      <c r="FB42" s="764"/>
      <c r="FC42" s="764"/>
      <c r="FD42" s="764"/>
    </row>
    <row r="43" spans="1:160" ht="13.5" customHeight="1">
      <c r="A43" s="310" t="s">
        <v>291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0"/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0"/>
      <c r="CJ43" s="311"/>
      <c r="CK43" s="758" t="s">
        <v>418</v>
      </c>
      <c r="CL43" s="759"/>
      <c r="CM43" s="759"/>
      <c r="CN43" s="759"/>
      <c r="CO43" s="759"/>
      <c r="CP43" s="759"/>
      <c r="CQ43" s="760"/>
      <c r="CR43" s="789" t="s">
        <v>790</v>
      </c>
      <c r="CS43" s="759"/>
      <c r="CT43" s="759"/>
      <c r="CU43" s="759"/>
      <c r="CV43" s="759"/>
      <c r="CW43" s="759"/>
      <c r="CX43" s="759"/>
      <c r="CY43" s="759"/>
      <c r="CZ43" s="759"/>
      <c r="DA43" s="759"/>
      <c r="DB43" s="759"/>
      <c r="DC43" s="759"/>
      <c r="DD43" s="759"/>
      <c r="DE43" s="759"/>
      <c r="DF43" s="759"/>
      <c r="DG43" s="759"/>
      <c r="DH43" s="759"/>
      <c r="DI43" s="759"/>
      <c r="DJ43" s="760"/>
      <c r="DK43" s="381" t="s">
        <v>790</v>
      </c>
      <c r="DL43" s="382"/>
      <c r="DM43" s="382"/>
      <c r="DN43" s="382"/>
      <c r="DO43" s="382"/>
      <c r="DP43" s="382"/>
      <c r="DQ43" s="382"/>
      <c r="DR43" s="382"/>
      <c r="DS43" s="382"/>
      <c r="DT43" s="382"/>
      <c r="DU43" s="382"/>
      <c r="DV43" s="382"/>
      <c r="DW43" s="382"/>
      <c r="DX43" s="382"/>
      <c r="DY43" s="382"/>
      <c r="DZ43" s="382"/>
      <c r="EA43" s="382"/>
      <c r="EB43" s="382"/>
      <c r="EC43" s="382"/>
      <c r="ED43" s="382"/>
      <c r="EE43" s="414"/>
      <c r="EF43" s="306" t="s">
        <v>790</v>
      </c>
      <c r="EG43" s="306"/>
      <c r="EH43" s="306"/>
      <c r="EI43" s="306"/>
      <c r="EJ43" s="306"/>
      <c r="EK43" s="306"/>
      <c r="EL43" s="306"/>
      <c r="EM43" s="306"/>
      <c r="EN43" s="306"/>
      <c r="EO43" s="306"/>
      <c r="EP43" s="306"/>
      <c r="EQ43" s="306"/>
      <c r="ER43" s="306"/>
      <c r="ES43" s="306"/>
      <c r="ET43" s="306"/>
      <c r="EU43" s="306"/>
      <c r="EV43" s="306"/>
      <c r="EW43" s="306"/>
      <c r="EX43" s="306"/>
      <c r="EY43" s="306"/>
      <c r="EZ43" s="306"/>
      <c r="FA43" s="306"/>
      <c r="FB43" s="306"/>
      <c r="FC43" s="306"/>
      <c r="FD43" s="306"/>
    </row>
    <row r="44" spans="1:160" ht="14.25" customHeight="1">
      <c r="A44" s="314" t="s">
        <v>421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4"/>
      <c r="CH44" s="314"/>
      <c r="CI44" s="314"/>
      <c r="CJ44" s="315"/>
      <c r="CK44" s="761"/>
      <c r="CL44" s="762"/>
      <c r="CM44" s="762"/>
      <c r="CN44" s="762"/>
      <c r="CO44" s="762"/>
      <c r="CP44" s="762"/>
      <c r="CQ44" s="763"/>
      <c r="CR44" s="797"/>
      <c r="CS44" s="762"/>
      <c r="CT44" s="762"/>
      <c r="CU44" s="762"/>
      <c r="CV44" s="762"/>
      <c r="CW44" s="762"/>
      <c r="CX44" s="762"/>
      <c r="CY44" s="762"/>
      <c r="CZ44" s="762"/>
      <c r="DA44" s="762"/>
      <c r="DB44" s="762"/>
      <c r="DC44" s="762"/>
      <c r="DD44" s="762"/>
      <c r="DE44" s="762"/>
      <c r="DF44" s="762"/>
      <c r="DG44" s="762"/>
      <c r="DH44" s="762"/>
      <c r="DI44" s="762"/>
      <c r="DJ44" s="763"/>
      <c r="DK44" s="381"/>
      <c r="DL44" s="382"/>
      <c r="DM44" s="382"/>
      <c r="DN44" s="382"/>
      <c r="DO44" s="382"/>
      <c r="DP44" s="382"/>
      <c r="DQ44" s="382"/>
      <c r="DR44" s="382"/>
      <c r="DS44" s="382"/>
      <c r="DT44" s="382"/>
      <c r="DU44" s="382"/>
      <c r="DV44" s="382"/>
      <c r="DW44" s="382"/>
      <c r="DX44" s="382"/>
      <c r="DY44" s="382"/>
      <c r="DZ44" s="382"/>
      <c r="EA44" s="382"/>
      <c r="EB44" s="382"/>
      <c r="EC44" s="382"/>
      <c r="ED44" s="382"/>
      <c r="EE44" s="414"/>
      <c r="EF44" s="307"/>
      <c r="EG44" s="307"/>
      <c r="EH44" s="307"/>
      <c r="EI44" s="307"/>
      <c r="EJ44" s="307"/>
      <c r="EK44" s="307"/>
      <c r="EL44" s="307"/>
      <c r="EM44" s="307"/>
      <c r="EN44" s="307"/>
      <c r="EO44" s="307"/>
      <c r="EP44" s="307"/>
      <c r="EQ44" s="307"/>
      <c r="ER44" s="307"/>
      <c r="ES44" s="307"/>
      <c r="ET44" s="307"/>
      <c r="EU44" s="307"/>
      <c r="EV44" s="307"/>
      <c r="EW44" s="307"/>
      <c r="EX44" s="307"/>
      <c r="EY44" s="307"/>
      <c r="EZ44" s="307"/>
      <c r="FA44" s="307"/>
      <c r="FB44" s="307"/>
      <c r="FC44" s="307"/>
      <c r="FD44" s="307"/>
    </row>
    <row r="45" spans="1:160" ht="14.25" customHeight="1">
      <c r="A45" s="756" t="s">
        <v>425</v>
      </c>
      <c r="B45" s="756"/>
      <c r="C45" s="756"/>
      <c r="D45" s="756"/>
      <c r="E45" s="756"/>
      <c r="F45" s="756"/>
      <c r="G45" s="756"/>
      <c r="H45" s="756"/>
      <c r="I45" s="756"/>
      <c r="J45" s="756"/>
      <c r="K45" s="756"/>
      <c r="L45" s="756"/>
      <c r="M45" s="756"/>
      <c r="N45" s="756"/>
      <c r="O45" s="756"/>
      <c r="P45" s="756"/>
      <c r="Q45" s="756"/>
      <c r="R45" s="756"/>
      <c r="S45" s="756"/>
      <c r="T45" s="756"/>
      <c r="U45" s="756"/>
      <c r="V45" s="756"/>
      <c r="W45" s="756"/>
      <c r="X45" s="756"/>
      <c r="Y45" s="756"/>
      <c r="Z45" s="756"/>
      <c r="AA45" s="756"/>
      <c r="AB45" s="756"/>
      <c r="AC45" s="756"/>
      <c r="AD45" s="756"/>
      <c r="AE45" s="756"/>
      <c r="AF45" s="756"/>
      <c r="AG45" s="756"/>
      <c r="AH45" s="756"/>
      <c r="AI45" s="756"/>
      <c r="AJ45" s="756"/>
      <c r="AK45" s="756"/>
      <c r="AL45" s="756"/>
      <c r="AM45" s="756"/>
      <c r="AN45" s="756"/>
      <c r="AO45" s="756"/>
      <c r="AP45" s="756"/>
      <c r="AQ45" s="756"/>
      <c r="AR45" s="756"/>
      <c r="AS45" s="756"/>
      <c r="AT45" s="756"/>
      <c r="AU45" s="756"/>
      <c r="AV45" s="756"/>
      <c r="AW45" s="756"/>
      <c r="AX45" s="756"/>
      <c r="AY45" s="756"/>
      <c r="AZ45" s="756"/>
      <c r="BA45" s="756"/>
      <c r="BB45" s="756"/>
      <c r="BC45" s="756"/>
      <c r="BD45" s="756"/>
      <c r="BE45" s="756"/>
      <c r="BF45" s="756"/>
      <c r="BG45" s="756"/>
      <c r="BH45" s="756"/>
      <c r="BI45" s="756"/>
      <c r="BJ45" s="756"/>
      <c r="BK45" s="756"/>
      <c r="BL45" s="756"/>
      <c r="BM45" s="756"/>
      <c r="BN45" s="756"/>
      <c r="BO45" s="756"/>
      <c r="BP45" s="756"/>
      <c r="BQ45" s="756"/>
      <c r="BR45" s="756"/>
      <c r="BS45" s="756"/>
      <c r="BT45" s="756"/>
      <c r="BU45" s="756"/>
      <c r="BV45" s="756"/>
      <c r="BW45" s="756"/>
      <c r="BX45" s="756"/>
      <c r="BY45" s="756"/>
      <c r="BZ45" s="756"/>
      <c r="CA45" s="756"/>
      <c r="CB45" s="756"/>
      <c r="CC45" s="756"/>
      <c r="CD45" s="756"/>
      <c r="CE45" s="756"/>
      <c r="CF45" s="756"/>
      <c r="CG45" s="756"/>
      <c r="CH45" s="756"/>
      <c r="CI45" s="756"/>
      <c r="CJ45" s="757"/>
      <c r="CK45" s="739" t="s">
        <v>419</v>
      </c>
      <c r="CL45" s="740"/>
      <c r="CM45" s="740"/>
      <c r="CN45" s="740"/>
      <c r="CO45" s="740"/>
      <c r="CP45" s="740"/>
      <c r="CQ45" s="741"/>
      <c r="CR45" s="742" t="s">
        <v>790</v>
      </c>
      <c r="CS45" s="740"/>
      <c r="CT45" s="740"/>
      <c r="CU45" s="740"/>
      <c r="CV45" s="740"/>
      <c r="CW45" s="740"/>
      <c r="CX45" s="740"/>
      <c r="CY45" s="740"/>
      <c r="CZ45" s="740"/>
      <c r="DA45" s="740"/>
      <c r="DB45" s="740"/>
      <c r="DC45" s="740"/>
      <c r="DD45" s="740"/>
      <c r="DE45" s="740"/>
      <c r="DF45" s="740"/>
      <c r="DG45" s="740"/>
      <c r="DH45" s="740"/>
      <c r="DI45" s="740"/>
      <c r="DJ45" s="741"/>
      <c r="DK45" s="381" t="s">
        <v>790</v>
      </c>
      <c r="DL45" s="382"/>
      <c r="DM45" s="382"/>
      <c r="DN45" s="382"/>
      <c r="DO45" s="382"/>
      <c r="DP45" s="382"/>
      <c r="DQ45" s="382"/>
      <c r="DR45" s="382"/>
      <c r="DS45" s="382"/>
      <c r="DT45" s="382"/>
      <c r="DU45" s="382"/>
      <c r="DV45" s="382"/>
      <c r="DW45" s="382"/>
      <c r="DX45" s="382"/>
      <c r="DY45" s="382"/>
      <c r="DZ45" s="382"/>
      <c r="EA45" s="382"/>
      <c r="EB45" s="382"/>
      <c r="EC45" s="382"/>
      <c r="ED45" s="382"/>
      <c r="EE45" s="414"/>
      <c r="EF45" s="737" t="s">
        <v>790</v>
      </c>
      <c r="EG45" s="737"/>
      <c r="EH45" s="737"/>
      <c r="EI45" s="737"/>
      <c r="EJ45" s="737"/>
      <c r="EK45" s="737"/>
      <c r="EL45" s="737"/>
      <c r="EM45" s="737"/>
      <c r="EN45" s="737"/>
      <c r="EO45" s="737"/>
      <c r="EP45" s="737"/>
      <c r="EQ45" s="737"/>
      <c r="ER45" s="737"/>
      <c r="ES45" s="737"/>
      <c r="ET45" s="737"/>
      <c r="EU45" s="737"/>
      <c r="EV45" s="737"/>
      <c r="EW45" s="737"/>
      <c r="EX45" s="737"/>
      <c r="EY45" s="737"/>
      <c r="EZ45" s="737"/>
      <c r="FA45" s="737"/>
      <c r="FB45" s="737"/>
      <c r="FC45" s="737"/>
      <c r="FD45" s="737"/>
    </row>
    <row r="46" spans="1:160" ht="21.75" customHeight="1">
      <c r="A46" s="756" t="s">
        <v>422</v>
      </c>
      <c r="B46" s="756"/>
      <c r="C46" s="756"/>
      <c r="D46" s="756"/>
      <c r="E46" s="756"/>
      <c r="F46" s="756"/>
      <c r="G46" s="756"/>
      <c r="H46" s="756"/>
      <c r="I46" s="756"/>
      <c r="J46" s="756"/>
      <c r="K46" s="756"/>
      <c r="L46" s="756"/>
      <c r="M46" s="756"/>
      <c r="N46" s="756"/>
      <c r="O46" s="756"/>
      <c r="P46" s="756"/>
      <c r="Q46" s="756"/>
      <c r="R46" s="756"/>
      <c r="S46" s="756"/>
      <c r="T46" s="756"/>
      <c r="U46" s="756"/>
      <c r="V46" s="756"/>
      <c r="W46" s="756"/>
      <c r="X46" s="756"/>
      <c r="Y46" s="756"/>
      <c r="Z46" s="756"/>
      <c r="AA46" s="756"/>
      <c r="AB46" s="756"/>
      <c r="AC46" s="756"/>
      <c r="AD46" s="756"/>
      <c r="AE46" s="756"/>
      <c r="AF46" s="756"/>
      <c r="AG46" s="756"/>
      <c r="AH46" s="756"/>
      <c r="AI46" s="756"/>
      <c r="AJ46" s="756"/>
      <c r="AK46" s="756"/>
      <c r="AL46" s="756"/>
      <c r="AM46" s="756"/>
      <c r="AN46" s="756"/>
      <c r="AO46" s="756"/>
      <c r="AP46" s="756"/>
      <c r="AQ46" s="756"/>
      <c r="AR46" s="756"/>
      <c r="AS46" s="756"/>
      <c r="AT46" s="756"/>
      <c r="AU46" s="756"/>
      <c r="AV46" s="756"/>
      <c r="AW46" s="756"/>
      <c r="AX46" s="756"/>
      <c r="AY46" s="756"/>
      <c r="AZ46" s="756"/>
      <c r="BA46" s="756"/>
      <c r="BB46" s="756"/>
      <c r="BC46" s="756"/>
      <c r="BD46" s="756"/>
      <c r="BE46" s="756"/>
      <c r="BF46" s="756"/>
      <c r="BG46" s="756"/>
      <c r="BH46" s="756"/>
      <c r="BI46" s="756"/>
      <c r="BJ46" s="756"/>
      <c r="BK46" s="756"/>
      <c r="BL46" s="756"/>
      <c r="BM46" s="756"/>
      <c r="BN46" s="756"/>
      <c r="BO46" s="756"/>
      <c r="BP46" s="756"/>
      <c r="BQ46" s="756"/>
      <c r="BR46" s="756"/>
      <c r="BS46" s="756"/>
      <c r="BT46" s="756"/>
      <c r="BU46" s="756"/>
      <c r="BV46" s="756"/>
      <c r="BW46" s="756"/>
      <c r="BX46" s="756"/>
      <c r="BY46" s="756"/>
      <c r="BZ46" s="756"/>
      <c r="CA46" s="756"/>
      <c r="CB46" s="756"/>
      <c r="CC46" s="756"/>
      <c r="CD46" s="756"/>
      <c r="CE46" s="756"/>
      <c r="CF46" s="756"/>
      <c r="CG46" s="756"/>
      <c r="CH46" s="756"/>
      <c r="CI46" s="756"/>
      <c r="CJ46" s="757"/>
      <c r="CK46" s="739" t="s">
        <v>420</v>
      </c>
      <c r="CL46" s="740"/>
      <c r="CM46" s="740"/>
      <c r="CN46" s="740"/>
      <c r="CO46" s="740"/>
      <c r="CP46" s="740"/>
      <c r="CQ46" s="741"/>
      <c r="CR46" s="742" t="s">
        <v>749</v>
      </c>
      <c r="CS46" s="740"/>
      <c r="CT46" s="740"/>
      <c r="CU46" s="740"/>
      <c r="CV46" s="740"/>
      <c r="CW46" s="740"/>
      <c r="CX46" s="740"/>
      <c r="CY46" s="740"/>
      <c r="CZ46" s="740"/>
      <c r="DA46" s="740"/>
      <c r="DB46" s="740"/>
      <c r="DC46" s="740"/>
      <c r="DD46" s="740"/>
      <c r="DE46" s="740"/>
      <c r="DF46" s="740"/>
      <c r="DG46" s="740"/>
      <c r="DH46" s="740"/>
      <c r="DI46" s="740"/>
      <c r="DJ46" s="741"/>
      <c r="DK46" s="381">
        <v>5900</v>
      </c>
      <c r="DL46" s="382"/>
      <c r="DM46" s="382"/>
      <c r="DN46" s="382"/>
      <c r="DO46" s="382"/>
      <c r="DP46" s="382"/>
      <c r="DQ46" s="382"/>
      <c r="DR46" s="382"/>
      <c r="DS46" s="382"/>
      <c r="DT46" s="382"/>
      <c r="DU46" s="382"/>
      <c r="DV46" s="382"/>
      <c r="DW46" s="382"/>
      <c r="DX46" s="382"/>
      <c r="DY46" s="382"/>
      <c r="DZ46" s="382"/>
      <c r="EA46" s="382"/>
      <c r="EB46" s="382"/>
      <c r="EC46" s="382"/>
      <c r="ED46" s="382"/>
      <c r="EE46" s="414"/>
      <c r="EF46" s="787" t="s">
        <v>750</v>
      </c>
      <c r="EG46" s="787"/>
      <c r="EH46" s="787"/>
      <c r="EI46" s="787"/>
      <c r="EJ46" s="787"/>
      <c r="EK46" s="787"/>
      <c r="EL46" s="787"/>
      <c r="EM46" s="787"/>
      <c r="EN46" s="787"/>
      <c r="EO46" s="787"/>
      <c r="EP46" s="787"/>
      <c r="EQ46" s="787"/>
      <c r="ER46" s="787"/>
      <c r="ES46" s="787"/>
      <c r="ET46" s="787"/>
      <c r="EU46" s="787"/>
      <c r="EV46" s="787"/>
      <c r="EW46" s="787"/>
      <c r="EX46" s="787"/>
      <c r="EY46" s="787"/>
      <c r="EZ46" s="787"/>
      <c r="FA46" s="787"/>
      <c r="FB46" s="787"/>
      <c r="FC46" s="787"/>
      <c r="FD46" s="787"/>
    </row>
    <row r="47" spans="1:160" s="69" customFormat="1" ht="18" customHeight="1">
      <c r="A47" s="746" t="s">
        <v>658</v>
      </c>
      <c r="B47" s="746"/>
      <c r="C47" s="746"/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746"/>
      <c r="AM47" s="746"/>
      <c r="AN47" s="746"/>
      <c r="AO47" s="746"/>
      <c r="AP47" s="746"/>
      <c r="AQ47" s="746"/>
      <c r="AR47" s="746"/>
      <c r="AS47" s="746"/>
      <c r="AT47" s="746"/>
      <c r="AU47" s="746"/>
      <c r="AV47" s="746"/>
      <c r="AW47" s="746"/>
      <c r="AX47" s="746"/>
      <c r="AY47" s="746"/>
      <c r="AZ47" s="746"/>
      <c r="BA47" s="746"/>
      <c r="BB47" s="746"/>
      <c r="BC47" s="746"/>
      <c r="BD47" s="746"/>
      <c r="BE47" s="746"/>
      <c r="BF47" s="746"/>
      <c r="BG47" s="746"/>
      <c r="BH47" s="746"/>
      <c r="BI47" s="746"/>
      <c r="BJ47" s="746"/>
      <c r="BK47" s="746"/>
      <c r="BL47" s="746"/>
      <c r="BM47" s="746"/>
      <c r="BN47" s="746"/>
      <c r="BO47" s="746"/>
      <c r="BP47" s="746"/>
      <c r="BQ47" s="746"/>
      <c r="BR47" s="746"/>
      <c r="BS47" s="746"/>
      <c r="BT47" s="746"/>
      <c r="BU47" s="746"/>
      <c r="BV47" s="746"/>
      <c r="BW47" s="746"/>
      <c r="BX47" s="746"/>
      <c r="BY47" s="746"/>
      <c r="BZ47" s="746"/>
      <c r="CA47" s="746"/>
      <c r="CB47" s="746"/>
      <c r="CC47" s="746"/>
      <c r="CD47" s="746"/>
      <c r="CE47" s="746"/>
      <c r="CF47" s="746"/>
      <c r="CG47" s="746"/>
      <c r="CH47" s="746"/>
      <c r="CI47" s="746"/>
      <c r="CJ47" s="747"/>
      <c r="CK47" s="743" t="s">
        <v>423</v>
      </c>
      <c r="CL47" s="744"/>
      <c r="CM47" s="744"/>
      <c r="CN47" s="744"/>
      <c r="CO47" s="744"/>
      <c r="CP47" s="744"/>
      <c r="CQ47" s="745"/>
      <c r="CR47" s="768" t="s">
        <v>386</v>
      </c>
      <c r="CS47" s="769"/>
      <c r="CT47" s="769"/>
      <c r="CU47" s="769"/>
      <c r="CV47" s="769"/>
      <c r="CW47" s="769"/>
      <c r="CX47" s="769"/>
      <c r="CY47" s="769"/>
      <c r="CZ47" s="769"/>
      <c r="DA47" s="769"/>
      <c r="DB47" s="769"/>
      <c r="DC47" s="769"/>
      <c r="DD47" s="769"/>
      <c r="DE47" s="769"/>
      <c r="DF47" s="769"/>
      <c r="DG47" s="769"/>
      <c r="DH47" s="769"/>
      <c r="DI47" s="769"/>
      <c r="DJ47" s="770"/>
      <c r="DK47" s="765" t="s">
        <v>790</v>
      </c>
      <c r="DL47" s="766"/>
      <c r="DM47" s="766"/>
      <c r="DN47" s="766"/>
      <c r="DO47" s="766"/>
      <c r="DP47" s="766"/>
      <c r="DQ47" s="766"/>
      <c r="DR47" s="766"/>
      <c r="DS47" s="766"/>
      <c r="DT47" s="766"/>
      <c r="DU47" s="766"/>
      <c r="DV47" s="766"/>
      <c r="DW47" s="766"/>
      <c r="DX47" s="766"/>
      <c r="DY47" s="766"/>
      <c r="DZ47" s="766"/>
      <c r="EA47" s="766"/>
      <c r="EB47" s="766"/>
      <c r="EC47" s="766"/>
      <c r="ED47" s="766"/>
      <c r="EE47" s="767"/>
      <c r="EF47" s="798" t="s">
        <v>790</v>
      </c>
      <c r="EG47" s="764"/>
      <c r="EH47" s="764"/>
      <c r="EI47" s="764"/>
      <c r="EJ47" s="764"/>
      <c r="EK47" s="764"/>
      <c r="EL47" s="764"/>
      <c r="EM47" s="764"/>
      <c r="EN47" s="764"/>
      <c r="EO47" s="764"/>
      <c r="EP47" s="764"/>
      <c r="EQ47" s="764"/>
      <c r="ER47" s="764"/>
      <c r="ES47" s="764"/>
      <c r="ET47" s="764"/>
      <c r="EU47" s="764"/>
      <c r="EV47" s="764"/>
      <c r="EW47" s="764"/>
      <c r="EX47" s="764"/>
      <c r="EY47" s="764"/>
      <c r="EZ47" s="764"/>
      <c r="FA47" s="764"/>
      <c r="FB47" s="764"/>
      <c r="FC47" s="764"/>
      <c r="FD47" s="764"/>
    </row>
    <row r="48" spans="75:160" s="68" customFormat="1" ht="18" customHeight="1">
      <c r="BW48" s="70" t="s">
        <v>151</v>
      </c>
      <c r="CK48" s="799" t="s">
        <v>377</v>
      </c>
      <c r="CL48" s="800"/>
      <c r="CM48" s="800"/>
      <c r="CN48" s="800"/>
      <c r="CO48" s="800"/>
      <c r="CP48" s="800"/>
      <c r="CQ48" s="801"/>
      <c r="CR48" s="802" t="s">
        <v>386</v>
      </c>
      <c r="CS48" s="800"/>
      <c r="CT48" s="800"/>
      <c r="CU48" s="800"/>
      <c r="CV48" s="800"/>
      <c r="CW48" s="800"/>
      <c r="CX48" s="800"/>
      <c r="CY48" s="800"/>
      <c r="CZ48" s="800"/>
      <c r="DA48" s="800"/>
      <c r="DB48" s="800"/>
      <c r="DC48" s="800"/>
      <c r="DD48" s="800"/>
      <c r="DE48" s="800"/>
      <c r="DF48" s="800"/>
      <c r="DG48" s="800"/>
      <c r="DH48" s="800"/>
      <c r="DI48" s="800"/>
      <c r="DJ48" s="801"/>
      <c r="DK48" s="817">
        <f>DK20+DK33+DK38+DK42</f>
        <v>655174.98</v>
      </c>
      <c r="DL48" s="818"/>
      <c r="DM48" s="818"/>
      <c r="DN48" s="818"/>
      <c r="DO48" s="818"/>
      <c r="DP48" s="818"/>
      <c r="DQ48" s="818"/>
      <c r="DR48" s="818"/>
      <c r="DS48" s="818"/>
      <c r="DT48" s="818"/>
      <c r="DU48" s="818"/>
      <c r="DV48" s="818"/>
      <c r="DW48" s="818"/>
      <c r="DX48" s="818"/>
      <c r="DY48" s="818"/>
      <c r="DZ48" s="818"/>
      <c r="EA48" s="818"/>
      <c r="EB48" s="818"/>
      <c r="EC48" s="818"/>
      <c r="ED48" s="818"/>
      <c r="EE48" s="819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</row>
    <row r="49" spans="87:160" s="34" customFormat="1" ht="2.25" customHeight="1" thickBot="1">
      <c r="CI49" s="35"/>
      <c r="CK49" s="811"/>
      <c r="CL49" s="546"/>
      <c r="CM49" s="546"/>
      <c r="CN49" s="546"/>
      <c r="CO49" s="546"/>
      <c r="CP49" s="546"/>
      <c r="CQ49" s="812"/>
      <c r="CR49" s="813"/>
      <c r="CS49" s="546"/>
      <c r="CT49" s="546"/>
      <c r="CU49" s="546"/>
      <c r="CV49" s="546"/>
      <c r="CW49" s="546"/>
      <c r="CX49" s="546"/>
      <c r="CY49" s="546"/>
      <c r="CZ49" s="546"/>
      <c r="DA49" s="546"/>
      <c r="DB49" s="546"/>
      <c r="DC49" s="546"/>
      <c r="DD49" s="546"/>
      <c r="DE49" s="546"/>
      <c r="DF49" s="546"/>
      <c r="DG49" s="546"/>
      <c r="DH49" s="546"/>
      <c r="DI49" s="546"/>
      <c r="DJ49" s="812"/>
      <c r="DK49" s="814"/>
      <c r="DL49" s="815"/>
      <c r="DM49" s="815"/>
      <c r="DN49" s="815"/>
      <c r="DO49" s="815"/>
      <c r="DP49" s="815"/>
      <c r="DQ49" s="815"/>
      <c r="DR49" s="815"/>
      <c r="DS49" s="815"/>
      <c r="DT49" s="815"/>
      <c r="DU49" s="815"/>
      <c r="DV49" s="815"/>
      <c r="DW49" s="815"/>
      <c r="DX49" s="815"/>
      <c r="DY49" s="815"/>
      <c r="DZ49" s="815"/>
      <c r="EA49" s="815"/>
      <c r="EB49" s="815"/>
      <c r="EC49" s="815"/>
      <c r="ED49" s="815"/>
      <c r="EE49" s="81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</row>
    <row r="50" ht="3" customHeight="1"/>
  </sheetData>
  <sheetProtection/>
  <mergeCells count="185">
    <mergeCell ref="A3:FD3"/>
    <mergeCell ref="A11:CJ11"/>
    <mergeCell ref="EF11:FD11"/>
    <mergeCell ref="DK20:EE20"/>
    <mergeCell ref="EF20:FD20"/>
    <mergeCell ref="EF10:FD10"/>
    <mergeCell ref="EF7:FD7"/>
    <mergeCell ref="DK7:EE7"/>
    <mergeCell ref="CR7:DJ7"/>
    <mergeCell ref="CK7:CQ7"/>
    <mergeCell ref="CK8:CQ9"/>
    <mergeCell ref="CR8:DJ9"/>
    <mergeCell ref="A8:CJ8"/>
    <mergeCell ref="CR19:DJ19"/>
    <mergeCell ref="CK21:CQ22"/>
    <mergeCell ref="CK32:CQ32"/>
    <mergeCell ref="DK24:EE24"/>
    <mergeCell ref="DK31:EE31"/>
    <mergeCell ref="A7:CJ7"/>
    <mergeCell ref="CK49:CQ49"/>
    <mergeCell ref="CR49:DJ49"/>
    <mergeCell ref="DK49:EE49"/>
    <mergeCell ref="DK48:EE48"/>
    <mergeCell ref="A46:CJ46"/>
    <mergeCell ref="DK15:EE15"/>
    <mergeCell ref="A16:CJ16"/>
    <mergeCell ref="CK16:CQ16"/>
    <mergeCell ref="CR16:DJ16"/>
    <mergeCell ref="CK15:CQ15"/>
    <mergeCell ref="A41:CJ41"/>
    <mergeCell ref="A23:CJ23"/>
    <mergeCell ref="A22:CJ22"/>
    <mergeCell ref="A21:CJ21"/>
    <mergeCell ref="CR21:DJ22"/>
    <mergeCell ref="A17:CJ17"/>
    <mergeCell ref="CR13:DJ14"/>
    <mergeCell ref="CR17:DJ18"/>
    <mergeCell ref="CK20:CQ20"/>
    <mergeCell ref="CR20:DJ20"/>
    <mergeCell ref="A20:CJ20"/>
    <mergeCell ref="A14:CJ14"/>
    <mergeCell ref="A9:CJ9"/>
    <mergeCell ref="A10:CJ10"/>
    <mergeCell ref="CK19:CQ19"/>
    <mergeCell ref="A12:CJ12"/>
    <mergeCell ref="CK12:CQ12"/>
    <mergeCell ref="A15:CJ15"/>
    <mergeCell ref="A19:CJ19"/>
    <mergeCell ref="CK17:CQ18"/>
    <mergeCell ref="A13:CJ13"/>
    <mergeCell ref="A18:CJ18"/>
    <mergeCell ref="CR42:DJ42"/>
    <mergeCell ref="CK23:CQ23"/>
    <mergeCell ref="CR23:DJ23"/>
    <mergeCell ref="CK41:CQ41"/>
    <mergeCell ref="CK24:CQ24"/>
    <mergeCell ref="CK39:CQ40"/>
    <mergeCell ref="CR31:DJ31"/>
    <mergeCell ref="CR24:DJ24"/>
    <mergeCell ref="CK38:CQ38"/>
    <mergeCell ref="EF45:FD45"/>
    <mergeCell ref="DK45:EE45"/>
    <mergeCell ref="CR41:DJ41"/>
    <mergeCell ref="DK41:EE41"/>
    <mergeCell ref="EF42:FD42"/>
    <mergeCell ref="CR43:DJ44"/>
    <mergeCell ref="DK43:EE44"/>
    <mergeCell ref="EF43:FD44"/>
    <mergeCell ref="DK42:EE42"/>
    <mergeCell ref="CR45:DJ45"/>
    <mergeCell ref="EF47:FD47"/>
    <mergeCell ref="DK46:EE46"/>
    <mergeCell ref="CK48:CQ48"/>
    <mergeCell ref="CR48:DJ48"/>
    <mergeCell ref="CR47:DJ47"/>
    <mergeCell ref="CR46:DJ46"/>
    <mergeCell ref="EF46:FD46"/>
    <mergeCell ref="A43:CJ43"/>
    <mergeCell ref="CK43:CQ44"/>
    <mergeCell ref="A44:CJ44"/>
    <mergeCell ref="CK47:CQ47"/>
    <mergeCell ref="CK45:CQ45"/>
    <mergeCell ref="CK46:CQ46"/>
    <mergeCell ref="A45:CJ45"/>
    <mergeCell ref="A47:CJ47"/>
    <mergeCell ref="A42:CJ42"/>
    <mergeCell ref="CK42:CQ42"/>
    <mergeCell ref="DK47:EE47"/>
    <mergeCell ref="A40:CJ40"/>
    <mergeCell ref="A24:CJ24"/>
    <mergeCell ref="CR39:DJ40"/>
    <mergeCell ref="A39:CJ39"/>
    <mergeCell ref="A38:CJ38"/>
    <mergeCell ref="CK37:CQ37"/>
    <mergeCell ref="CR33:DJ33"/>
    <mergeCell ref="EF39:FD40"/>
    <mergeCell ref="EF41:FD41"/>
    <mergeCell ref="A25:CJ25"/>
    <mergeCell ref="CK25:CQ25"/>
    <mergeCell ref="DK33:EE33"/>
    <mergeCell ref="A30:CJ30"/>
    <mergeCell ref="CR30:DJ30"/>
    <mergeCell ref="CR32:DJ32"/>
    <mergeCell ref="DK32:EE32"/>
    <mergeCell ref="DK39:EE40"/>
    <mergeCell ref="DK17:EE18"/>
    <mergeCell ref="CR25:DJ25"/>
    <mergeCell ref="DK25:EE25"/>
    <mergeCell ref="CR26:DJ26"/>
    <mergeCell ref="DK26:EE26"/>
    <mergeCell ref="DK16:EE16"/>
    <mergeCell ref="DK23:EE23"/>
    <mergeCell ref="DK21:EE22"/>
    <mergeCell ref="EF25:FD25"/>
    <mergeCell ref="EF31:FD31"/>
    <mergeCell ref="EF26:FD26"/>
    <mergeCell ref="EF24:FD24"/>
    <mergeCell ref="EF29:FD29"/>
    <mergeCell ref="EF30:FD30"/>
    <mergeCell ref="EF38:FD38"/>
    <mergeCell ref="CR38:DJ38"/>
    <mergeCell ref="DK38:EE38"/>
    <mergeCell ref="CR29:DJ29"/>
    <mergeCell ref="DK29:EE29"/>
    <mergeCell ref="CR34:DJ35"/>
    <mergeCell ref="DK34:EE35"/>
    <mergeCell ref="EF36:FD36"/>
    <mergeCell ref="EF34:FD35"/>
    <mergeCell ref="EF37:FD37"/>
    <mergeCell ref="A5:CJ5"/>
    <mergeCell ref="CK5:CQ5"/>
    <mergeCell ref="CR5:DJ5"/>
    <mergeCell ref="A6:CJ6"/>
    <mergeCell ref="CK6:CQ6"/>
    <mergeCell ref="CR6:DJ6"/>
    <mergeCell ref="CR11:DJ11"/>
    <mergeCell ref="CK13:CQ14"/>
    <mergeCell ref="CR15:DJ15"/>
    <mergeCell ref="EF21:FD22"/>
    <mergeCell ref="EF8:FD9"/>
    <mergeCell ref="EF12:FD12"/>
    <mergeCell ref="EF19:FD19"/>
    <mergeCell ref="EF16:FD16"/>
    <mergeCell ref="EF17:FD18"/>
    <mergeCell ref="EF15:FD15"/>
    <mergeCell ref="DK12:EE12"/>
    <mergeCell ref="DK10:EE10"/>
    <mergeCell ref="DK11:EE11"/>
    <mergeCell ref="DK8:EE9"/>
    <mergeCell ref="CK10:CQ10"/>
    <mergeCell ref="EF23:FD23"/>
    <mergeCell ref="DK19:EE19"/>
    <mergeCell ref="CR10:DJ10"/>
    <mergeCell ref="CR12:DJ12"/>
    <mergeCell ref="CK11:CQ11"/>
    <mergeCell ref="EF33:FD33"/>
    <mergeCell ref="A29:CJ29"/>
    <mergeCell ref="EQ1:FD1"/>
    <mergeCell ref="DK5:EE5"/>
    <mergeCell ref="DK6:EE6"/>
    <mergeCell ref="DK13:EE14"/>
    <mergeCell ref="EF13:FD14"/>
    <mergeCell ref="EF5:FD5"/>
    <mergeCell ref="EF6:FD6"/>
    <mergeCell ref="EF32:FD32"/>
    <mergeCell ref="A31:CJ31"/>
    <mergeCell ref="A37:CJ37"/>
    <mergeCell ref="CR37:DJ37"/>
    <mergeCell ref="A32:CJ32"/>
    <mergeCell ref="A35:CJ35"/>
    <mergeCell ref="A34:CJ34"/>
    <mergeCell ref="CK31:CQ31"/>
    <mergeCell ref="A36:CJ36"/>
    <mergeCell ref="CK34:CQ35"/>
    <mergeCell ref="A33:CJ33"/>
    <mergeCell ref="CK29:CQ29"/>
    <mergeCell ref="CK30:CQ30"/>
    <mergeCell ref="A26:CJ26"/>
    <mergeCell ref="CK26:CQ26"/>
    <mergeCell ref="DK37:EE37"/>
    <mergeCell ref="DK30:EE30"/>
    <mergeCell ref="CK36:CQ36"/>
    <mergeCell ref="CR36:DJ36"/>
    <mergeCell ref="DK36:EE36"/>
    <mergeCell ref="CK33:CQ33"/>
  </mergeCells>
  <printOptions/>
  <pageMargins left="0" right="0" top="0.7874015748031497" bottom="0.3937007874015748" header="0.1968503937007874" footer="0.1968503937007874"/>
  <pageSetup fitToHeight="1" fitToWidth="1"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5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D30"/>
  <sheetViews>
    <sheetView view="pageBreakPreview" zoomScaleSheetLayoutView="100" zoomScalePageLayoutView="0" workbookViewId="0" topLeftCell="A1">
      <selection activeCell="AE12" sqref="AE12:AV12"/>
    </sheetView>
  </sheetViews>
  <sheetFormatPr defaultColWidth="0.875" defaultRowHeight="12.75"/>
  <cols>
    <col min="1" max="16384" width="0.875" style="2" customWidth="1"/>
  </cols>
  <sheetData>
    <row r="1" spans="93:108" s="20" customFormat="1" ht="15" customHeight="1" thickBot="1">
      <c r="CO1" s="29" t="s">
        <v>142</v>
      </c>
      <c r="CQ1" s="283" t="s">
        <v>223</v>
      </c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5"/>
    </row>
    <row r="3" spans="1:108" ht="12.75">
      <c r="A3" s="102" t="s">
        <v>224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2.75">
      <c r="A4" s="102" t="s">
        <v>290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6" spans="1:108" ht="11.25">
      <c r="A6" s="2" t="s">
        <v>178</v>
      </c>
      <c r="R6" s="87" t="s">
        <v>741</v>
      </c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</row>
    <row r="7" spans="18:108" s="10" customFormat="1" ht="11.25" customHeight="1">
      <c r="R7" s="81" t="s">
        <v>225</v>
      </c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ht="12" customHeight="1"/>
    <row r="9" spans="1:108" ht="11.25" customHeight="1">
      <c r="A9" s="149" t="s">
        <v>226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56"/>
      <c r="AE9" s="148" t="s">
        <v>227</v>
      </c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20" t="s">
        <v>230</v>
      </c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9"/>
      <c r="CA9" s="120" t="s">
        <v>281</v>
      </c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</row>
    <row r="10" spans="1:108" ht="33.7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7"/>
      <c r="AE10" s="152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4" t="s">
        <v>228</v>
      </c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9"/>
      <c r="BL10" s="154" t="s">
        <v>229</v>
      </c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9"/>
      <c r="CA10" s="154" t="s">
        <v>228</v>
      </c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9"/>
      <c r="CP10" s="154" t="s">
        <v>229</v>
      </c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</row>
    <row r="11" spans="1:108" ht="12" thickBot="1">
      <c r="A11" s="351">
        <v>1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68"/>
      <c r="AE11" s="104">
        <v>2</v>
      </c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6"/>
      <c r="AW11" s="104">
        <v>3</v>
      </c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6"/>
      <c r="BL11" s="104">
        <v>4</v>
      </c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6"/>
      <c r="CA11" s="104">
        <v>5</v>
      </c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6"/>
      <c r="CP11" s="104">
        <v>6</v>
      </c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</row>
    <row r="12" spans="1:108" ht="23.25" customHeight="1">
      <c r="A12" s="845" t="s">
        <v>231</v>
      </c>
      <c r="B12" s="846"/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107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356"/>
      <c r="AW12" s="275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7"/>
      <c r="BL12" s="275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7"/>
      <c r="CA12" s="275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7"/>
      <c r="CP12" s="275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8"/>
    </row>
    <row r="13" spans="1:108" ht="15" customHeight="1">
      <c r="A13" s="843" t="s">
        <v>876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844" t="s">
        <v>790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2"/>
      <c r="AW13" s="130">
        <v>0</v>
      </c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2"/>
      <c r="BL13" s="130">
        <v>0</v>
      </c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2"/>
      <c r="CA13" s="130">
        <v>0</v>
      </c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2"/>
      <c r="CP13" s="130">
        <v>0</v>
      </c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349"/>
    </row>
    <row r="14" spans="1:108" ht="15" customHeight="1">
      <c r="A14" s="843" t="s">
        <v>877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844" t="s">
        <v>790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2"/>
      <c r="AW14" s="130">
        <v>0</v>
      </c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2"/>
      <c r="BL14" s="130">
        <v>0</v>
      </c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2"/>
      <c r="CA14" s="130">
        <v>0</v>
      </c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2"/>
      <c r="CP14" s="130">
        <v>0</v>
      </c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349"/>
    </row>
    <row r="15" spans="1:108" ht="15" customHeight="1">
      <c r="A15" s="843" t="s">
        <v>878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844" t="s">
        <v>790</v>
      </c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2"/>
      <c r="AW15" s="130">
        <v>0</v>
      </c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2"/>
      <c r="BL15" s="130">
        <v>0</v>
      </c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2"/>
      <c r="CA15" s="130">
        <v>0</v>
      </c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2"/>
      <c r="CP15" s="130">
        <v>0</v>
      </c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349"/>
    </row>
    <row r="16" spans="1:108" ht="15" customHeight="1">
      <c r="A16" s="843" t="s">
        <v>880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844" t="s">
        <v>881</v>
      </c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2"/>
      <c r="AW16" s="130">
        <v>1697209.86</v>
      </c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2"/>
      <c r="BL16" s="130">
        <v>0</v>
      </c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2"/>
      <c r="CA16" s="130">
        <v>4065483.5</v>
      </c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2"/>
      <c r="CP16" s="130">
        <v>0</v>
      </c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349"/>
    </row>
    <row r="17" spans="1:108" ht="15" customHeight="1">
      <c r="A17" s="843" t="s">
        <v>879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844" t="s">
        <v>882</v>
      </c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2"/>
      <c r="AW17" s="130">
        <v>0</v>
      </c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2"/>
      <c r="BL17" s="130">
        <v>0</v>
      </c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2"/>
      <c r="CA17" s="130">
        <v>0</v>
      </c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2"/>
      <c r="CP17" s="130">
        <v>0</v>
      </c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349"/>
    </row>
    <row r="18" spans="1:108" ht="0.75" customHeight="1" thickBot="1">
      <c r="A18" s="826"/>
      <c r="B18" s="827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27"/>
      <c r="P18" s="827"/>
      <c r="Q18" s="827"/>
      <c r="R18" s="827"/>
      <c r="S18" s="827"/>
      <c r="T18" s="827"/>
      <c r="U18" s="827"/>
      <c r="V18" s="827"/>
      <c r="W18" s="827"/>
      <c r="X18" s="827"/>
      <c r="Y18" s="827"/>
      <c r="Z18" s="827"/>
      <c r="AA18" s="827"/>
      <c r="AB18" s="827"/>
      <c r="AC18" s="827"/>
      <c r="AD18" s="827"/>
      <c r="AE18" s="842" t="s">
        <v>790</v>
      </c>
      <c r="AF18" s="839"/>
      <c r="AG18" s="839"/>
      <c r="AH18" s="839"/>
      <c r="AI18" s="839"/>
      <c r="AJ18" s="839"/>
      <c r="AK18" s="839"/>
      <c r="AL18" s="839"/>
      <c r="AM18" s="839"/>
      <c r="AN18" s="839"/>
      <c r="AO18" s="839"/>
      <c r="AP18" s="839"/>
      <c r="AQ18" s="839"/>
      <c r="AR18" s="839"/>
      <c r="AS18" s="839"/>
      <c r="AT18" s="839"/>
      <c r="AU18" s="839"/>
      <c r="AV18" s="840"/>
      <c r="AW18" s="838"/>
      <c r="AX18" s="839"/>
      <c r="AY18" s="839"/>
      <c r="AZ18" s="839"/>
      <c r="BA18" s="839"/>
      <c r="BB18" s="839"/>
      <c r="BC18" s="839"/>
      <c r="BD18" s="839"/>
      <c r="BE18" s="839"/>
      <c r="BF18" s="839"/>
      <c r="BG18" s="839"/>
      <c r="BH18" s="839"/>
      <c r="BI18" s="839"/>
      <c r="BJ18" s="839"/>
      <c r="BK18" s="840"/>
      <c r="BL18" s="838">
        <v>0</v>
      </c>
      <c r="BM18" s="839"/>
      <c r="BN18" s="839"/>
      <c r="BO18" s="839"/>
      <c r="BP18" s="839"/>
      <c r="BQ18" s="839"/>
      <c r="BR18" s="839"/>
      <c r="BS18" s="839"/>
      <c r="BT18" s="839"/>
      <c r="BU18" s="839"/>
      <c r="BV18" s="839"/>
      <c r="BW18" s="839"/>
      <c r="BX18" s="839"/>
      <c r="BY18" s="839"/>
      <c r="BZ18" s="840"/>
      <c r="CA18" s="838"/>
      <c r="CB18" s="839"/>
      <c r="CC18" s="839"/>
      <c r="CD18" s="839"/>
      <c r="CE18" s="839"/>
      <c r="CF18" s="839"/>
      <c r="CG18" s="839"/>
      <c r="CH18" s="839"/>
      <c r="CI18" s="839"/>
      <c r="CJ18" s="839"/>
      <c r="CK18" s="839"/>
      <c r="CL18" s="839"/>
      <c r="CM18" s="839"/>
      <c r="CN18" s="839"/>
      <c r="CO18" s="840"/>
      <c r="CP18" s="838"/>
      <c r="CQ18" s="839"/>
      <c r="CR18" s="839"/>
      <c r="CS18" s="839"/>
      <c r="CT18" s="839"/>
      <c r="CU18" s="839"/>
      <c r="CV18" s="839"/>
      <c r="CW18" s="839"/>
      <c r="CX18" s="839"/>
      <c r="CY18" s="839"/>
      <c r="CZ18" s="839"/>
      <c r="DA18" s="839"/>
      <c r="DB18" s="839"/>
      <c r="DC18" s="839"/>
      <c r="DD18" s="841"/>
    </row>
    <row r="19" spans="1:108" ht="15" customHeight="1" thickBot="1">
      <c r="A19" s="835" t="s">
        <v>194</v>
      </c>
      <c r="B19" s="822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2"/>
      <c r="P19" s="822"/>
      <c r="Q19" s="822"/>
      <c r="R19" s="822"/>
      <c r="S19" s="822"/>
      <c r="T19" s="822"/>
      <c r="U19" s="822"/>
      <c r="V19" s="822"/>
      <c r="W19" s="822"/>
      <c r="X19" s="822"/>
      <c r="Y19" s="822"/>
      <c r="Z19" s="822"/>
      <c r="AA19" s="822"/>
      <c r="AB19" s="822"/>
      <c r="AC19" s="822"/>
      <c r="AD19" s="822"/>
      <c r="AE19" s="830" t="s">
        <v>790</v>
      </c>
      <c r="AF19" s="831"/>
      <c r="AG19" s="831"/>
      <c r="AH19" s="831"/>
      <c r="AI19" s="831"/>
      <c r="AJ19" s="831"/>
      <c r="AK19" s="831"/>
      <c r="AL19" s="831"/>
      <c r="AM19" s="831"/>
      <c r="AN19" s="831"/>
      <c r="AO19" s="831"/>
      <c r="AP19" s="831"/>
      <c r="AQ19" s="831"/>
      <c r="AR19" s="831"/>
      <c r="AS19" s="831"/>
      <c r="AT19" s="831"/>
      <c r="AU19" s="831"/>
      <c r="AV19" s="832"/>
      <c r="AW19" s="833">
        <f>AW13+AW14+AW15+AW16+AW17</f>
        <v>1697209.86</v>
      </c>
      <c r="AX19" s="831"/>
      <c r="AY19" s="831"/>
      <c r="AZ19" s="831"/>
      <c r="BA19" s="831"/>
      <c r="BB19" s="831"/>
      <c r="BC19" s="831"/>
      <c r="BD19" s="831"/>
      <c r="BE19" s="831"/>
      <c r="BF19" s="831"/>
      <c r="BG19" s="831"/>
      <c r="BH19" s="831"/>
      <c r="BI19" s="831"/>
      <c r="BJ19" s="831"/>
      <c r="BK19" s="832"/>
      <c r="BL19" s="833">
        <v>0</v>
      </c>
      <c r="BM19" s="831"/>
      <c r="BN19" s="831"/>
      <c r="BO19" s="831"/>
      <c r="BP19" s="831"/>
      <c r="BQ19" s="831"/>
      <c r="BR19" s="831"/>
      <c r="BS19" s="831"/>
      <c r="BT19" s="831"/>
      <c r="BU19" s="831"/>
      <c r="BV19" s="831"/>
      <c r="BW19" s="831"/>
      <c r="BX19" s="831"/>
      <c r="BY19" s="831"/>
      <c r="BZ19" s="832"/>
      <c r="CA19" s="833">
        <f>CA13+CA14+CA15+CA16+CA17</f>
        <v>4065483.5</v>
      </c>
      <c r="CB19" s="831"/>
      <c r="CC19" s="831"/>
      <c r="CD19" s="831"/>
      <c r="CE19" s="831"/>
      <c r="CF19" s="831"/>
      <c r="CG19" s="831"/>
      <c r="CH19" s="831"/>
      <c r="CI19" s="831"/>
      <c r="CJ19" s="831"/>
      <c r="CK19" s="831"/>
      <c r="CL19" s="831"/>
      <c r="CM19" s="831"/>
      <c r="CN19" s="831"/>
      <c r="CO19" s="832"/>
      <c r="CP19" s="833">
        <v>0</v>
      </c>
      <c r="CQ19" s="831"/>
      <c r="CR19" s="831"/>
      <c r="CS19" s="831"/>
      <c r="CT19" s="831"/>
      <c r="CU19" s="831"/>
      <c r="CV19" s="831"/>
      <c r="CW19" s="831"/>
      <c r="CX19" s="831"/>
      <c r="CY19" s="831"/>
      <c r="CZ19" s="831"/>
      <c r="DA19" s="831"/>
      <c r="DB19" s="831"/>
      <c r="DC19" s="831"/>
      <c r="DD19" s="834"/>
    </row>
    <row r="20" spans="1:108" ht="22.5" customHeight="1" thickBot="1">
      <c r="A20" s="836" t="s">
        <v>282</v>
      </c>
      <c r="B20" s="837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7"/>
      <c r="T20" s="837"/>
      <c r="U20" s="837"/>
      <c r="V20" s="837"/>
      <c r="W20" s="837"/>
      <c r="X20" s="837"/>
      <c r="Y20" s="837"/>
      <c r="Z20" s="837"/>
      <c r="AA20" s="837"/>
      <c r="AB20" s="837"/>
      <c r="AC20" s="837"/>
      <c r="AD20" s="837"/>
      <c r="AE20" s="97" t="s">
        <v>790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516"/>
      <c r="AW20" s="506" t="s">
        <v>790</v>
      </c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517"/>
      <c r="BL20" s="506" t="s">
        <v>790</v>
      </c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517"/>
      <c r="CA20" s="506" t="s">
        <v>790</v>
      </c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517"/>
      <c r="CP20" s="506" t="s">
        <v>790</v>
      </c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507"/>
    </row>
    <row r="21" spans="1:108" ht="15" customHeight="1" hidden="1">
      <c r="A21" s="828"/>
      <c r="B21" s="829"/>
      <c r="C21" s="829"/>
      <c r="D21" s="829"/>
      <c r="E21" s="829"/>
      <c r="F21" s="829"/>
      <c r="G21" s="829"/>
      <c r="H21" s="829"/>
      <c r="I21" s="829"/>
      <c r="J21" s="829"/>
      <c r="K21" s="829"/>
      <c r="L21" s="829"/>
      <c r="M21" s="829"/>
      <c r="N21" s="829"/>
      <c r="O21" s="829"/>
      <c r="P21" s="829"/>
      <c r="Q21" s="829"/>
      <c r="R21" s="829"/>
      <c r="S21" s="829"/>
      <c r="T21" s="829"/>
      <c r="U21" s="829"/>
      <c r="V21" s="829"/>
      <c r="W21" s="829"/>
      <c r="X21" s="829"/>
      <c r="Y21" s="829"/>
      <c r="Z21" s="829"/>
      <c r="AA21" s="829"/>
      <c r="AB21" s="829"/>
      <c r="AC21" s="829"/>
      <c r="AD21" s="829"/>
      <c r="AE21" s="91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199"/>
      <c r="AW21" s="120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9"/>
      <c r="BL21" s="120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9"/>
      <c r="CA21" s="120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9"/>
      <c r="CP21" s="120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279"/>
    </row>
    <row r="22" spans="1:108" ht="15" customHeight="1" hidden="1">
      <c r="A22" s="828"/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29"/>
      <c r="AE22" s="91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199"/>
      <c r="AW22" s="120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9"/>
      <c r="BL22" s="120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9"/>
      <c r="CA22" s="120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9"/>
      <c r="CP22" s="120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279"/>
    </row>
    <row r="23" spans="1:108" ht="15" customHeight="1" hidden="1">
      <c r="A23" s="828"/>
      <c r="B23" s="829"/>
      <c r="C23" s="829"/>
      <c r="D23" s="829"/>
      <c r="E23" s="829"/>
      <c r="F23" s="829"/>
      <c r="G23" s="829"/>
      <c r="H23" s="829"/>
      <c r="I23" s="829"/>
      <c r="J23" s="829"/>
      <c r="K23" s="829"/>
      <c r="L23" s="829"/>
      <c r="M23" s="829"/>
      <c r="N23" s="829"/>
      <c r="O23" s="829"/>
      <c r="P23" s="829"/>
      <c r="Q23" s="829"/>
      <c r="R23" s="829"/>
      <c r="S23" s="829"/>
      <c r="T23" s="829"/>
      <c r="U23" s="829"/>
      <c r="V23" s="829"/>
      <c r="W23" s="829"/>
      <c r="X23" s="829"/>
      <c r="Y23" s="829"/>
      <c r="Z23" s="829"/>
      <c r="AA23" s="829"/>
      <c r="AB23" s="829"/>
      <c r="AC23" s="829"/>
      <c r="AD23" s="829"/>
      <c r="AE23" s="91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199"/>
      <c r="AW23" s="120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9"/>
      <c r="BL23" s="120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9"/>
      <c r="CA23" s="120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9"/>
      <c r="CP23" s="120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279"/>
    </row>
    <row r="24" spans="1:108" ht="15" customHeight="1" hidden="1">
      <c r="A24" s="828"/>
      <c r="B24" s="829"/>
      <c r="C24" s="829"/>
      <c r="D24" s="829"/>
      <c r="E24" s="829"/>
      <c r="F24" s="829"/>
      <c r="G24" s="829"/>
      <c r="H24" s="829"/>
      <c r="I24" s="829"/>
      <c r="J24" s="829"/>
      <c r="K24" s="829"/>
      <c r="L24" s="829"/>
      <c r="M24" s="829"/>
      <c r="N24" s="829"/>
      <c r="O24" s="829"/>
      <c r="P24" s="829"/>
      <c r="Q24" s="829"/>
      <c r="R24" s="829"/>
      <c r="S24" s="829"/>
      <c r="T24" s="829"/>
      <c r="U24" s="829"/>
      <c r="V24" s="829"/>
      <c r="W24" s="829"/>
      <c r="X24" s="829"/>
      <c r="Y24" s="829"/>
      <c r="Z24" s="829"/>
      <c r="AA24" s="829"/>
      <c r="AB24" s="829"/>
      <c r="AC24" s="829"/>
      <c r="AD24" s="829"/>
      <c r="AE24" s="91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199"/>
      <c r="AW24" s="120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9"/>
      <c r="BL24" s="120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9"/>
      <c r="CA24" s="120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9"/>
      <c r="CP24" s="120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279"/>
    </row>
    <row r="25" spans="1:108" ht="15" customHeight="1" hidden="1">
      <c r="A25" s="828"/>
      <c r="B25" s="829"/>
      <c r="C25" s="829"/>
      <c r="D25" s="829"/>
      <c r="E25" s="829"/>
      <c r="F25" s="829"/>
      <c r="G25" s="829"/>
      <c r="H25" s="829"/>
      <c r="I25" s="829"/>
      <c r="J25" s="829"/>
      <c r="K25" s="829"/>
      <c r="L25" s="829"/>
      <c r="M25" s="829"/>
      <c r="N25" s="829"/>
      <c r="O25" s="829"/>
      <c r="P25" s="829"/>
      <c r="Q25" s="829"/>
      <c r="R25" s="829"/>
      <c r="S25" s="829"/>
      <c r="T25" s="829"/>
      <c r="U25" s="829"/>
      <c r="V25" s="829"/>
      <c r="W25" s="829"/>
      <c r="X25" s="829"/>
      <c r="Y25" s="829"/>
      <c r="Z25" s="829"/>
      <c r="AA25" s="829"/>
      <c r="AB25" s="829"/>
      <c r="AC25" s="829"/>
      <c r="AD25" s="829"/>
      <c r="AE25" s="91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199"/>
      <c r="AW25" s="120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9"/>
      <c r="BL25" s="120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9"/>
      <c r="CA25" s="120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9"/>
      <c r="CP25" s="120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279"/>
    </row>
    <row r="26" spans="1:108" ht="15" customHeight="1" hidden="1">
      <c r="A26" s="828"/>
      <c r="B26" s="829"/>
      <c r="C26" s="829"/>
      <c r="D26" s="829"/>
      <c r="E26" s="829"/>
      <c r="F26" s="829"/>
      <c r="G26" s="829"/>
      <c r="H26" s="829"/>
      <c r="I26" s="829"/>
      <c r="J26" s="829"/>
      <c r="K26" s="829"/>
      <c r="L26" s="829"/>
      <c r="M26" s="829"/>
      <c r="N26" s="829"/>
      <c r="O26" s="829"/>
      <c r="P26" s="829"/>
      <c r="Q26" s="829"/>
      <c r="R26" s="829"/>
      <c r="S26" s="829"/>
      <c r="T26" s="829"/>
      <c r="U26" s="829"/>
      <c r="V26" s="829"/>
      <c r="W26" s="829"/>
      <c r="X26" s="829"/>
      <c r="Y26" s="829"/>
      <c r="Z26" s="829"/>
      <c r="AA26" s="829"/>
      <c r="AB26" s="829"/>
      <c r="AC26" s="829"/>
      <c r="AD26" s="829"/>
      <c r="AE26" s="91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199"/>
      <c r="AW26" s="120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9"/>
      <c r="BL26" s="120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9"/>
      <c r="CA26" s="120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9"/>
      <c r="CP26" s="120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279"/>
    </row>
    <row r="27" spans="1:108" ht="15" customHeight="1" hidden="1">
      <c r="A27" s="826"/>
      <c r="B27" s="827"/>
      <c r="C27" s="827"/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7"/>
      <c r="O27" s="827"/>
      <c r="P27" s="827"/>
      <c r="Q27" s="827"/>
      <c r="R27" s="827"/>
      <c r="S27" s="827"/>
      <c r="T27" s="827"/>
      <c r="U27" s="827"/>
      <c r="V27" s="827"/>
      <c r="W27" s="827"/>
      <c r="X27" s="827"/>
      <c r="Y27" s="827"/>
      <c r="Z27" s="827"/>
      <c r="AA27" s="827"/>
      <c r="AB27" s="827"/>
      <c r="AC27" s="827"/>
      <c r="AD27" s="827"/>
      <c r="AE27" s="94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570"/>
      <c r="AW27" s="480"/>
      <c r="AX27" s="481"/>
      <c r="AY27" s="481"/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1"/>
      <c r="BK27" s="482"/>
      <c r="BL27" s="480"/>
      <c r="BM27" s="481"/>
      <c r="BN27" s="481"/>
      <c r="BO27" s="481"/>
      <c r="BP27" s="481"/>
      <c r="BQ27" s="481"/>
      <c r="BR27" s="481"/>
      <c r="BS27" s="481"/>
      <c r="BT27" s="481"/>
      <c r="BU27" s="481"/>
      <c r="BV27" s="481"/>
      <c r="BW27" s="481"/>
      <c r="BX27" s="481"/>
      <c r="BY27" s="481"/>
      <c r="BZ27" s="482"/>
      <c r="CA27" s="480"/>
      <c r="CB27" s="481"/>
      <c r="CC27" s="481"/>
      <c r="CD27" s="481"/>
      <c r="CE27" s="481"/>
      <c r="CF27" s="481"/>
      <c r="CG27" s="481"/>
      <c r="CH27" s="481"/>
      <c r="CI27" s="481"/>
      <c r="CJ27" s="481"/>
      <c r="CK27" s="481"/>
      <c r="CL27" s="481"/>
      <c r="CM27" s="481"/>
      <c r="CN27" s="481"/>
      <c r="CO27" s="482"/>
      <c r="CP27" s="480"/>
      <c r="CQ27" s="481"/>
      <c r="CR27" s="481"/>
      <c r="CS27" s="481"/>
      <c r="CT27" s="481"/>
      <c r="CU27" s="481"/>
      <c r="CV27" s="481"/>
      <c r="CW27" s="481"/>
      <c r="CX27" s="481"/>
      <c r="CY27" s="481"/>
      <c r="CZ27" s="481"/>
      <c r="DA27" s="481"/>
      <c r="DB27" s="481"/>
      <c r="DC27" s="481"/>
      <c r="DD27" s="611"/>
    </row>
    <row r="28" spans="1:108" s="51" customFormat="1" ht="15" customHeight="1" thickBot="1">
      <c r="A28" s="821" t="s">
        <v>195</v>
      </c>
      <c r="B28" s="822"/>
      <c r="C28" s="822"/>
      <c r="D28" s="822"/>
      <c r="E28" s="822"/>
      <c r="F28" s="822"/>
      <c r="G28" s="822"/>
      <c r="H28" s="822"/>
      <c r="I28" s="822"/>
      <c r="J28" s="822"/>
      <c r="K28" s="822"/>
      <c r="L28" s="822"/>
      <c r="M28" s="822"/>
      <c r="N28" s="822"/>
      <c r="O28" s="822"/>
      <c r="P28" s="822"/>
      <c r="Q28" s="822"/>
      <c r="R28" s="822"/>
      <c r="S28" s="822"/>
      <c r="T28" s="822"/>
      <c r="U28" s="822"/>
      <c r="V28" s="822"/>
      <c r="W28" s="822"/>
      <c r="X28" s="822"/>
      <c r="Y28" s="822"/>
      <c r="Z28" s="822"/>
      <c r="AA28" s="822"/>
      <c r="AB28" s="822"/>
      <c r="AC28" s="822"/>
      <c r="AD28" s="823"/>
      <c r="AE28" s="676" t="s">
        <v>790</v>
      </c>
      <c r="AF28" s="677"/>
      <c r="AG28" s="677"/>
      <c r="AH28" s="677"/>
      <c r="AI28" s="677"/>
      <c r="AJ28" s="677"/>
      <c r="AK28" s="677"/>
      <c r="AL28" s="677"/>
      <c r="AM28" s="677"/>
      <c r="AN28" s="677"/>
      <c r="AO28" s="677"/>
      <c r="AP28" s="677"/>
      <c r="AQ28" s="677"/>
      <c r="AR28" s="677"/>
      <c r="AS28" s="677"/>
      <c r="AT28" s="677"/>
      <c r="AU28" s="677"/>
      <c r="AV28" s="678"/>
      <c r="AW28" s="538" t="s">
        <v>790</v>
      </c>
      <c r="AX28" s="539"/>
      <c r="AY28" s="539"/>
      <c r="AZ28" s="539"/>
      <c r="BA28" s="539"/>
      <c r="BB28" s="539"/>
      <c r="BC28" s="539"/>
      <c r="BD28" s="539"/>
      <c r="BE28" s="539"/>
      <c r="BF28" s="539"/>
      <c r="BG28" s="539"/>
      <c r="BH28" s="539"/>
      <c r="BI28" s="539"/>
      <c r="BJ28" s="539"/>
      <c r="BK28" s="540"/>
      <c r="BL28" s="538" t="s">
        <v>790</v>
      </c>
      <c r="BM28" s="539"/>
      <c r="BN28" s="539"/>
      <c r="BO28" s="539"/>
      <c r="BP28" s="539"/>
      <c r="BQ28" s="539"/>
      <c r="BR28" s="539"/>
      <c r="BS28" s="539"/>
      <c r="BT28" s="539"/>
      <c r="BU28" s="539"/>
      <c r="BV28" s="539"/>
      <c r="BW28" s="539"/>
      <c r="BX28" s="539"/>
      <c r="BY28" s="539"/>
      <c r="BZ28" s="540"/>
      <c r="CA28" s="538" t="s">
        <v>790</v>
      </c>
      <c r="CB28" s="539"/>
      <c r="CC28" s="539"/>
      <c r="CD28" s="539"/>
      <c r="CE28" s="539"/>
      <c r="CF28" s="539"/>
      <c r="CG28" s="539"/>
      <c r="CH28" s="539"/>
      <c r="CI28" s="539"/>
      <c r="CJ28" s="539"/>
      <c r="CK28" s="539"/>
      <c r="CL28" s="539"/>
      <c r="CM28" s="539"/>
      <c r="CN28" s="539"/>
      <c r="CO28" s="540"/>
      <c r="CP28" s="538" t="s">
        <v>790</v>
      </c>
      <c r="CQ28" s="539"/>
      <c r="CR28" s="539"/>
      <c r="CS28" s="539"/>
      <c r="CT28" s="539"/>
      <c r="CU28" s="539"/>
      <c r="CV28" s="539"/>
      <c r="CW28" s="539"/>
      <c r="CX28" s="539"/>
      <c r="CY28" s="539"/>
      <c r="CZ28" s="539"/>
      <c r="DA28" s="539"/>
      <c r="DB28" s="539"/>
      <c r="DC28" s="539"/>
      <c r="DD28" s="541"/>
    </row>
    <row r="29" spans="1:108" ht="2.25" customHeight="1" thickBot="1">
      <c r="A29" s="824"/>
      <c r="B29" s="824"/>
      <c r="C29" s="824"/>
      <c r="D29" s="824"/>
      <c r="E29" s="824"/>
      <c r="F29" s="824"/>
      <c r="G29" s="824"/>
      <c r="H29" s="824"/>
      <c r="I29" s="824"/>
      <c r="J29" s="824"/>
      <c r="K29" s="824"/>
      <c r="L29" s="824"/>
      <c r="M29" s="824"/>
      <c r="N29" s="824"/>
      <c r="O29" s="824"/>
      <c r="P29" s="824"/>
      <c r="Q29" s="824"/>
      <c r="R29" s="824"/>
      <c r="S29" s="824"/>
      <c r="T29" s="824"/>
      <c r="U29" s="824"/>
      <c r="V29" s="824"/>
      <c r="W29" s="824"/>
      <c r="X29" s="824"/>
      <c r="Y29" s="824"/>
      <c r="Z29" s="824"/>
      <c r="AA29" s="824"/>
      <c r="AB29" s="824"/>
      <c r="AC29" s="824"/>
      <c r="AD29" s="825"/>
      <c r="AE29" s="630"/>
      <c r="AF29" s="631"/>
      <c r="AG29" s="631"/>
      <c r="AH29" s="631"/>
      <c r="AI29" s="631"/>
      <c r="AJ29" s="631"/>
      <c r="AK29" s="631"/>
      <c r="AL29" s="631"/>
      <c r="AM29" s="631"/>
      <c r="AN29" s="631"/>
      <c r="AO29" s="631"/>
      <c r="AP29" s="631"/>
      <c r="AQ29" s="631"/>
      <c r="AR29" s="631"/>
      <c r="AS29" s="631"/>
      <c r="AT29" s="631"/>
      <c r="AU29" s="631"/>
      <c r="AV29" s="632"/>
      <c r="AW29" s="396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8"/>
      <c r="BL29" s="396" t="s">
        <v>790</v>
      </c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8"/>
      <c r="CA29" s="396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8"/>
      <c r="CP29" s="396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419"/>
    </row>
    <row r="30" spans="1:108" ht="15" customHeight="1" thickBo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72" t="s">
        <v>145</v>
      </c>
      <c r="AD30" s="9"/>
      <c r="AE30" s="676"/>
      <c r="AF30" s="677"/>
      <c r="AG30" s="677"/>
      <c r="AH30" s="677"/>
      <c r="AI30" s="677"/>
      <c r="AJ30" s="677"/>
      <c r="AK30" s="677"/>
      <c r="AL30" s="677"/>
      <c r="AM30" s="677"/>
      <c r="AN30" s="677"/>
      <c r="AO30" s="677"/>
      <c r="AP30" s="677"/>
      <c r="AQ30" s="677"/>
      <c r="AR30" s="677"/>
      <c r="AS30" s="677"/>
      <c r="AT30" s="677"/>
      <c r="AU30" s="677"/>
      <c r="AV30" s="678"/>
      <c r="AW30" s="538"/>
      <c r="AX30" s="539"/>
      <c r="AY30" s="539"/>
      <c r="AZ30" s="539"/>
      <c r="BA30" s="539"/>
      <c r="BB30" s="539"/>
      <c r="BC30" s="539"/>
      <c r="BD30" s="539"/>
      <c r="BE30" s="539"/>
      <c r="BF30" s="539"/>
      <c r="BG30" s="539"/>
      <c r="BH30" s="539"/>
      <c r="BI30" s="539"/>
      <c r="BJ30" s="539"/>
      <c r="BK30" s="540"/>
      <c r="BL30" s="538"/>
      <c r="BM30" s="539"/>
      <c r="BN30" s="539"/>
      <c r="BO30" s="539"/>
      <c r="BP30" s="539"/>
      <c r="BQ30" s="539"/>
      <c r="BR30" s="539"/>
      <c r="BS30" s="539"/>
      <c r="BT30" s="539"/>
      <c r="BU30" s="539"/>
      <c r="BV30" s="539"/>
      <c r="BW30" s="539"/>
      <c r="BX30" s="539"/>
      <c r="BY30" s="539"/>
      <c r="BZ30" s="540"/>
      <c r="CA30" s="538"/>
      <c r="CB30" s="539"/>
      <c r="CC30" s="539"/>
      <c r="CD30" s="539"/>
      <c r="CE30" s="539"/>
      <c r="CF30" s="539"/>
      <c r="CG30" s="539"/>
      <c r="CH30" s="539"/>
      <c r="CI30" s="539"/>
      <c r="CJ30" s="539"/>
      <c r="CK30" s="539"/>
      <c r="CL30" s="539"/>
      <c r="CM30" s="539"/>
      <c r="CN30" s="539"/>
      <c r="CO30" s="540"/>
      <c r="CP30" s="538"/>
      <c r="CQ30" s="539"/>
      <c r="CR30" s="539"/>
      <c r="CS30" s="539"/>
      <c r="CT30" s="539"/>
      <c r="CU30" s="539"/>
      <c r="CV30" s="539"/>
      <c r="CW30" s="539"/>
      <c r="CX30" s="539"/>
      <c r="CY30" s="539"/>
      <c r="CZ30" s="539"/>
      <c r="DA30" s="539"/>
      <c r="DB30" s="539"/>
      <c r="DC30" s="539"/>
      <c r="DD30" s="541"/>
    </row>
  </sheetData>
  <sheetProtection/>
  <mergeCells count="132">
    <mergeCell ref="A12:AD12"/>
    <mergeCell ref="AE12:AV12"/>
    <mergeCell ref="R6:DD6"/>
    <mergeCell ref="AW11:BK11"/>
    <mergeCell ref="BL11:BZ11"/>
    <mergeCell ref="CA11:CO11"/>
    <mergeCell ref="CP11:DD11"/>
    <mergeCell ref="CA10:CO10"/>
    <mergeCell ref="CP10:DD10"/>
    <mergeCell ref="AE9:AV10"/>
    <mergeCell ref="CQ1:DD1"/>
    <mergeCell ref="A3:DD3"/>
    <mergeCell ref="BL10:BZ10"/>
    <mergeCell ref="AW9:BZ9"/>
    <mergeCell ref="CA9:DD9"/>
    <mergeCell ref="CA12:CO12"/>
    <mergeCell ref="CP12:DD12"/>
    <mergeCell ref="AW12:BK12"/>
    <mergeCell ref="BL12:BZ12"/>
    <mergeCell ref="R7:DD7"/>
    <mergeCell ref="A4:DD4"/>
    <mergeCell ref="AW10:BK10"/>
    <mergeCell ref="A9:AD10"/>
    <mergeCell ref="A11:AD11"/>
    <mergeCell ref="AE11:AV11"/>
    <mergeCell ref="A14:AD14"/>
    <mergeCell ref="AE14:AV14"/>
    <mergeCell ref="AW14:BK14"/>
    <mergeCell ref="BL14:BZ14"/>
    <mergeCell ref="A13:AD13"/>
    <mergeCell ref="AE13:AV13"/>
    <mergeCell ref="AW13:BK13"/>
    <mergeCell ref="BL13:BZ13"/>
    <mergeCell ref="CA13:CO13"/>
    <mergeCell ref="CP13:DD13"/>
    <mergeCell ref="CA14:CO14"/>
    <mergeCell ref="CP14:DD14"/>
    <mergeCell ref="CA15:CO15"/>
    <mergeCell ref="CP15:DD15"/>
    <mergeCell ref="CA16:CO16"/>
    <mergeCell ref="CP16:DD16"/>
    <mergeCell ref="A15:AD15"/>
    <mergeCell ref="AE15:AV15"/>
    <mergeCell ref="A16:AD16"/>
    <mergeCell ref="AE16:AV16"/>
    <mergeCell ref="AW16:BK16"/>
    <mergeCell ref="BL16:BZ16"/>
    <mergeCell ref="AW15:BK15"/>
    <mergeCell ref="BL15:BZ15"/>
    <mergeCell ref="A18:AD18"/>
    <mergeCell ref="AE18:AV18"/>
    <mergeCell ref="AW18:BK18"/>
    <mergeCell ref="BL18:BZ18"/>
    <mergeCell ref="A17:AD17"/>
    <mergeCell ref="AE17:AV17"/>
    <mergeCell ref="AW17:BK17"/>
    <mergeCell ref="CA17:CO17"/>
    <mergeCell ref="BL17:BZ17"/>
    <mergeCell ref="BL20:BZ20"/>
    <mergeCell ref="CA20:CO20"/>
    <mergeCell ref="CP17:DD17"/>
    <mergeCell ref="CA18:CO18"/>
    <mergeCell ref="CP18:DD18"/>
    <mergeCell ref="A19:AD19"/>
    <mergeCell ref="A20:AD20"/>
    <mergeCell ref="AE20:AV20"/>
    <mergeCell ref="AW20:BK20"/>
    <mergeCell ref="AW19:BK19"/>
    <mergeCell ref="A22:AD22"/>
    <mergeCell ref="AE22:AV22"/>
    <mergeCell ref="AW22:BK22"/>
    <mergeCell ref="BL22:BZ22"/>
    <mergeCell ref="CP20:DD20"/>
    <mergeCell ref="AE19:AV19"/>
    <mergeCell ref="BL19:BZ19"/>
    <mergeCell ref="CA19:CO19"/>
    <mergeCell ref="CP19:DD19"/>
    <mergeCell ref="CA21:CO21"/>
    <mergeCell ref="CP21:DD21"/>
    <mergeCell ref="CA22:CO22"/>
    <mergeCell ref="CA25:CO25"/>
    <mergeCell ref="CP25:DD25"/>
    <mergeCell ref="A21:AD21"/>
    <mergeCell ref="BL24:BZ24"/>
    <mergeCell ref="AE21:AV21"/>
    <mergeCell ref="AW21:BK21"/>
    <mergeCell ref="BL21:BZ21"/>
    <mergeCell ref="A23:AD23"/>
    <mergeCell ref="A24:AD24"/>
    <mergeCell ref="BL23:BZ23"/>
    <mergeCell ref="AE23:AV23"/>
    <mergeCell ref="AE24:AV24"/>
    <mergeCell ref="AW24:BK24"/>
    <mergeCell ref="AW23:BK23"/>
    <mergeCell ref="BL25:BZ25"/>
    <mergeCell ref="CP22:DD22"/>
    <mergeCell ref="CP23:DD23"/>
    <mergeCell ref="CA24:CO24"/>
    <mergeCell ref="CP24:DD24"/>
    <mergeCell ref="CA23:CO23"/>
    <mergeCell ref="A27:AD27"/>
    <mergeCell ref="AE27:AV27"/>
    <mergeCell ref="AE26:AV26"/>
    <mergeCell ref="AW27:BK27"/>
    <mergeCell ref="A25:AD25"/>
    <mergeCell ref="AE25:AV25"/>
    <mergeCell ref="A26:AD26"/>
    <mergeCell ref="AW25:BK25"/>
    <mergeCell ref="AW26:BK26"/>
    <mergeCell ref="CA27:CO27"/>
    <mergeCell ref="CP27:DD27"/>
    <mergeCell ref="CP26:DD26"/>
    <mergeCell ref="BL28:BZ28"/>
    <mergeCell ref="CA28:CO28"/>
    <mergeCell ref="CP28:DD28"/>
    <mergeCell ref="CA26:CO26"/>
    <mergeCell ref="BL27:BZ27"/>
    <mergeCell ref="BL26:BZ26"/>
    <mergeCell ref="A28:AD28"/>
    <mergeCell ref="A29:AD29"/>
    <mergeCell ref="AE29:AV29"/>
    <mergeCell ref="AW29:BK29"/>
    <mergeCell ref="AE28:AV28"/>
    <mergeCell ref="AW28:BK28"/>
    <mergeCell ref="CP29:DD29"/>
    <mergeCell ref="CA29:CO29"/>
    <mergeCell ref="BL29:BZ29"/>
    <mergeCell ref="CP30:DD30"/>
    <mergeCell ref="AE30:AV30"/>
    <mergeCell ref="AW30:BK30"/>
    <mergeCell ref="BL30:BZ30"/>
    <mergeCell ref="CA30:CO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D47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0" customFormat="1" ht="9.75">
      <c r="DC1" s="19" t="s">
        <v>711</v>
      </c>
    </row>
    <row r="2" ht="9.75" customHeight="1" thickBot="1">
      <c r="DD2" s="5"/>
    </row>
    <row r="3" spans="92:107" s="20" customFormat="1" ht="15" customHeight="1" thickBot="1">
      <c r="CN3" s="29" t="s">
        <v>142</v>
      </c>
      <c r="CP3" s="283" t="s">
        <v>239</v>
      </c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5"/>
    </row>
    <row r="5" spans="1:107" ht="15" customHeight="1">
      <c r="A5" s="102" t="s">
        <v>284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</row>
    <row r="6" spans="1:107" ht="15" customHeight="1">
      <c r="A6" s="102" t="s">
        <v>232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</row>
    <row r="7" ht="16.5" customHeight="1"/>
    <row r="8" spans="1:107" s="22" customFormat="1" ht="15" customHeight="1">
      <c r="A8" s="211" t="s">
        <v>293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326"/>
      <c r="X8" s="325" t="s">
        <v>157</v>
      </c>
      <c r="Y8" s="211"/>
      <c r="Z8" s="211"/>
      <c r="AA8" s="211"/>
      <c r="AB8" s="211"/>
      <c r="AC8" s="211"/>
      <c r="AD8" s="326"/>
      <c r="AE8" s="325" t="s">
        <v>661</v>
      </c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326"/>
      <c r="AT8" s="325" t="s">
        <v>168</v>
      </c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326"/>
      <c r="BG8" s="322" t="s">
        <v>297</v>
      </c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</row>
    <row r="9" spans="1:107" s="22" customFormat="1" ht="46.5" customHeight="1">
      <c r="A9" s="328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9"/>
      <c r="X9" s="327"/>
      <c r="Y9" s="328"/>
      <c r="Z9" s="328"/>
      <c r="AA9" s="328"/>
      <c r="AB9" s="328"/>
      <c r="AC9" s="328"/>
      <c r="AD9" s="329"/>
      <c r="AE9" s="327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9"/>
      <c r="AT9" s="327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9"/>
      <c r="BG9" s="322" t="s">
        <v>659</v>
      </c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20"/>
      <c r="BW9" s="322" t="s">
        <v>379</v>
      </c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20"/>
      <c r="CM9" s="322" t="s">
        <v>660</v>
      </c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</row>
    <row r="10" spans="1:107" s="21" customFormat="1" ht="12" thickBot="1">
      <c r="A10" s="270">
        <v>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1"/>
      <c r="X10" s="165">
        <v>2</v>
      </c>
      <c r="Y10" s="161"/>
      <c r="Z10" s="161"/>
      <c r="AA10" s="161"/>
      <c r="AB10" s="161"/>
      <c r="AC10" s="161"/>
      <c r="AD10" s="162"/>
      <c r="AE10" s="165">
        <v>3</v>
      </c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2"/>
      <c r="AT10" s="165">
        <v>4</v>
      </c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2"/>
      <c r="BG10" s="165">
        <v>5</v>
      </c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2"/>
      <c r="BW10" s="165">
        <v>6</v>
      </c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2"/>
      <c r="CM10" s="269">
        <v>7</v>
      </c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</row>
    <row r="11" spans="1:107" ht="16.5" customHeight="1">
      <c r="A11" s="281" t="s">
        <v>159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107" t="s">
        <v>160</v>
      </c>
      <c r="Y11" s="108"/>
      <c r="Z11" s="108"/>
      <c r="AA11" s="108"/>
      <c r="AB11" s="108"/>
      <c r="AC11" s="108"/>
      <c r="AD11" s="356"/>
      <c r="AE11" s="275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7"/>
      <c r="AT11" s="275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7"/>
      <c r="BG11" s="275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7"/>
      <c r="BW11" s="275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8"/>
      <c r="CM11" s="373" t="s">
        <v>386</v>
      </c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</row>
    <row r="12" spans="1:107" ht="13.5" customHeight="1">
      <c r="A12" s="310" t="s">
        <v>268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94"/>
      <c r="Y12" s="95"/>
      <c r="Z12" s="95"/>
      <c r="AA12" s="95"/>
      <c r="AB12" s="95"/>
      <c r="AC12" s="95"/>
      <c r="AD12" s="570"/>
      <c r="AE12" s="480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2"/>
      <c r="AT12" s="480"/>
      <c r="AU12" s="481"/>
      <c r="AV12" s="481"/>
      <c r="AW12" s="481"/>
      <c r="AX12" s="481"/>
      <c r="AY12" s="481"/>
      <c r="AZ12" s="481"/>
      <c r="BA12" s="481"/>
      <c r="BB12" s="481"/>
      <c r="BC12" s="481"/>
      <c r="BD12" s="481"/>
      <c r="BE12" s="481"/>
      <c r="BF12" s="482"/>
      <c r="BG12" s="120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9"/>
      <c r="BW12" s="120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279"/>
      <c r="CM12" s="848"/>
      <c r="CN12" s="848"/>
      <c r="CO12" s="848"/>
      <c r="CP12" s="848"/>
      <c r="CQ12" s="848"/>
      <c r="CR12" s="848"/>
      <c r="CS12" s="848"/>
      <c r="CT12" s="848"/>
      <c r="CU12" s="848"/>
      <c r="CV12" s="848"/>
      <c r="CW12" s="848"/>
      <c r="CX12" s="848"/>
      <c r="CY12" s="848"/>
      <c r="CZ12" s="848"/>
      <c r="DA12" s="848"/>
      <c r="DB12" s="848"/>
      <c r="DC12" s="848"/>
    </row>
    <row r="13" spans="1:107" ht="13.5" customHeight="1">
      <c r="A13" s="847"/>
      <c r="B13" s="847"/>
      <c r="C13" s="847"/>
      <c r="D13" s="847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97"/>
      <c r="Y13" s="85"/>
      <c r="Z13" s="85"/>
      <c r="AA13" s="85"/>
      <c r="AB13" s="85"/>
      <c r="AC13" s="85"/>
      <c r="AD13" s="516"/>
      <c r="AE13" s="506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517"/>
      <c r="AT13" s="506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517"/>
      <c r="BG13" s="120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9"/>
      <c r="BW13" s="120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279"/>
      <c r="CM13" s="855"/>
      <c r="CN13" s="855"/>
      <c r="CO13" s="855"/>
      <c r="CP13" s="855"/>
      <c r="CQ13" s="855"/>
      <c r="CR13" s="855"/>
      <c r="CS13" s="855"/>
      <c r="CT13" s="855"/>
      <c r="CU13" s="855"/>
      <c r="CV13" s="855"/>
      <c r="CW13" s="855"/>
      <c r="CX13" s="855"/>
      <c r="CY13" s="855"/>
      <c r="CZ13" s="855"/>
      <c r="DA13" s="855"/>
      <c r="DB13" s="855"/>
      <c r="DC13" s="855"/>
    </row>
    <row r="14" spans="1:107" ht="15" customHeight="1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91"/>
      <c r="Y14" s="92"/>
      <c r="Z14" s="92"/>
      <c r="AA14" s="92"/>
      <c r="AB14" s="92"/>
      <c r="AC14" s="92"/>
      <c r="AD14" s="199"/>
      <c r="AE14" s="120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9"/>
      <c r="AT14" s="120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9"/>
      <c r="BG14" s="120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9"/>
      <c r="BW14" s="120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279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</row>
    <row r="15" spans="1:107" ht="15" customHeight="1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91"/>
      <c r="Y15" s="92"/>
      <c r="Z15" s="92"/>
      <c r="AA15" s="92"/>
      <c r="AB15" s="92"/>
      <c r="AC15" s="92"/>
      <c r="AD15" s="199"/>
      <c r="AE15" s="120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9"/>
      <c r="AT15" s="120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9"/>
      <c r="BG15" s="120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9"/>
      <c r="BW15" s="120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279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</row>
    <row r="16" spans="1:107" ht="15" customHeight="1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91"/>
      <c r="Y16" s="92"/>
      <c r="Z16" s="92"/>
      <c r="AA16" s="92"/>
      <c r="AB16" s="92"/>
      <c r="AC16" s="92"/>
      <c r="AD16" s="199"/>
      <c r="AE16" s="120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9"/>
      <c r="AT16" s="120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9"/>
      <c r="BG16" s="120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9"/>
      <c r="BW16" s="120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279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</row>
    <row r="17" spans="1:107" ht="15" customHeight="1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91"/>
      <c r="Y17" s="92"/>
      <c r="Z17" s="92"/>
      <c r="AA17" s="92"/>
      <c r="AB17" s="92"/>
      <c r="AC17" s="92"/>
      <c r="AD17" s="199"/>
      <c r="AE17" s="120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9"/>
      <c r="AT17" s="120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9"/>
      <c r="BG17" s="120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9"/>
      <c r="BW17" s="120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279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</row>
    <row r="18" spans="1:107" ht="16.5" customHeight="1">
      <c r="A18" s="281" t="s">
        <v>161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91" t="s">
        <v>162</v>
      </c>
      <c r="Y18" s="92"/>
      <c r="Z18" s="92"/>
      <c r="AA18" s="92"/>
      <c r="AB18" s="92"/>
      <c r="AC18" s="92"/>
      <c r="AD18" s="199"/>
      <c r="AE18" s="120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9"/>
      <c r="AT18" s="120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9"/>
      <c r="BG18" s="120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9"/>
      <c r="BW18" s="120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279"/>
      <c r="CM18" s="373" t="s">
        <v>386</v>
      </c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</row>
    <row r="19" spans="1:107" ht="13.5" customHeight="1">
      <c r="A19" s="310" t="s">
        <v>268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94"/>
      <c r="Y19" s="95"/>
      <c r="Z19" s="95"/>
      <c r="AA19" s="95"/>
      <c r="AB19" s="95"/>
      <c r="AC19" s="95"/>
      <c r="AD19" s="570"/>
      <c r="AE19" s="480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2"/>
      <c r="AT19" s="480"/>
      <c r="AU19" s="481"/>
      <c r="AV19" s="481"/>
      <c r="AW19" s="481"/>
      <c r="AX19" s="481"/>
      <c r="AY19" s="481"/>
      <c r="AZ19" s="481"/>
      <c r="BA19" s="481"/>
      <c r="BB19" s="481"/>
      <c r="BC19" s="481"/>
      <c r="BD19" s="481"/>
      <c r="BE19" s="481"/>
      <c r="BF19" s="482"/>
      <c r="BG19" s="120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9"/>
      <c r="BW19" s="120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279"/>
      <c r="CM19" s="848"/>
      <c r="CN19" s="848"/>
      <c r="CO19" s="848"/>
      <c r="CP19" s="848"/>
      <c r="CQ19" s="848"/>
      <c r="CR19" s="848"/>
      <c r="CS19" s="848"/>
      <c r="CT19" s="848"/>
      <c r="CU19" s="848"/>
      <c r="CV19" s="848"/>
      <c r="CW19" s="848"/>
      <c r="CX19" s="848"/>
      <c r="CY19" s="848"/>
      <c r="CZ19" s="848"/>
      <c r="DA19" s="848"/>
      <c r="DB19" s="848"/>
      <c r="DC19" s="848"/>
    </row>
    <row r="20" spans="1:107" ht="13.5" customHeight="1">
      <c r="A20" s="847"/>
      <c r="B20" s="847"/>
      <c r="C20" s="847"/>
      <c r="D20" s="847"/>
      <c r="E20" s="847"/>
      <c r="F20" s="847"/>
      <c r="G20" s="847"/>
      <c r="H20" s="847"/>
      <c r="I20" s="847"/>
      <c r="J20" s="847"/>
      <c r="K20" s="847"/>
      <c r="L20" s="847"/>
      <c r="M20" s="847"/>
      <c r="N20" s="847"/>
      <c r="O20" s="847"/>
      <c r="P20" s="847"/>
      <c r="Q20" s="847"/>
      <c r="R20" s="847"/>
      <c r="S20" s="847"/>
      <c r="T20" s="847"/>
      <c r="U20" s="847"/>
      <c r="V20" s="847"/>
      <c r="W20" s="847"/>
      <c r="X20" s="97"/>
      <c r="Y20" s="85"/>
      <c r="Z20" s="85"/>
      <c r="AA20" s="85"/>
      <c r="AB20" s="85"/>
      <c r="AC20" s="85"/>
      <c r="AD20" s="516"/>
      <c r="AE20" s="506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517"/>
      <c r="AT20" s="506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517"/>
      <c r="BG20" s="120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9"/>
      <c r="BW20" s="120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279"/>
      <c r="CM20" s="855"/>
      <c r="CN20" s="855"/>
      <c r="CO20" s="855"/>
      <c r="CP20" s="855"/>
      <c r="CQ20" s="855"/>
      <c r="CR20" s="855"/>
      <c r="CS20" s="855"/>
      <c r="CT20" s="855"/>
      <c r="CU20" s="855"/>
      <c r="CV20" s="855"/>
      <c r="CW20" s="855"/>
      <c r="CX20" s="855"/>
      <c r="CY20" s="855"/>
      <c r="CZ20" s="855"/>
      <c r="DA20" s="855"/>
      <c r="DB20" s="855"/>
      <c r="DC20" s="855"/>
    </row>
    <row r="21" spans="1:107" ht="15" customHeight="1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91"/>
      <c r="Y21" s="92"/>
      <c r="Z21" s="92"/>
      <c r="AA21" s="92"/>
      <c r="AB21" s="92"/>
      <c r="AC21" s="92"/>
      <c r="AD21" s="199"/>
      <c r="AE21" s="120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9"/>
      <c r="AT21" s="120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9"/>
      <c r="BG21" s="120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9"/>
      <c r="BW21" s="120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279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</row>
    <row r="22" spans="1:107" ht="15" customHeight="1">
      <c r="A22" s="316"/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91"/>
      <c r="Y22" s="92"/>
      <c r="Z22" s="92"/>
      <c r="AA22" s="92"/>
      <c r="AB22" s="92"/>
      <c r="AC22" s="92"/>
      <c r="AD22" s="199"/>
      <c r="AE22" s="120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9"/>
      <c r="AT22" s="120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9"/>
      <c r="BG22" s="120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9"/>
      <c r="BW22" s="120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279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</row>
    <row r="23" spans="1:107" ht="15" customHeight="1">
      <c r="A23" s="316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91"/>
      <c r="Y23" s="92"/>
      <c r="Z23" s="92"/>
      <c r="AA23" s="92"/>
      <c r="AB23" s="92"/>
      <c r="AC23" s="92"/>
      <c r="AD23" s="199"/>
      <c r="AE23" s="120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9"/>
      <c r="AT23" s="120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9"/>
      <c r="BG23" s="120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9"/>
      <c r="BW23" s="120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279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</row>
    <row r="24" spans="1:107" ht="15" customHeight="1">
      <c r="A24" s="316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91"/>
      <c r="Y24" s="92"/>
      <c r="Z24" s="92"/>
      <c r="AA24" s="92"/>
      <c r="AB24" s="92"/>
      <c r="AC24" s="92"/>
      <c r="AD24" s="199"/>
      <c r="AE24" s="120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9"/>
      <c r="AT24" s="120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9"/>
      <c r="BG24" s="120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9"/>
      <c r="BW24" s="120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279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</row>
    <row r="25" spans="1:107" ht="15" customHeight="1">
      <c r="A25" s="316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91"/>
      <c r="Y25" s="92"/>
      <c r="Z25" s="92"/>
      <c r="AA25" s="92"/>
      <c r="AB25" s="92"/>
      <c r="AC25" s="92"/>
      <c r="AD25" s="199"/>
      <c r="AE25" s="120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9"/>
      <c r="AT25" s="120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9"/>
      <c r="BG25" s="120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9"/>
      <c r="BW25" s="120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279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</row>
    <row r="26" spans="1:107" ht="15" customHeight="1">
      <c r="A26" s="316"/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91"/>
      <c r="Y26" s="92"/>
      <c r="Z26" s="92"/>
      <c r="AA26" s="92"/>
      <c r="AB26" s="92"/>
      <c r="AC26" s="92"/>
      <c r="AD26" s="199"/>
      <c r="AE26" s="120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9"/>
      <c r="AT26" s="120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9"/>
      <c r="BG26" s="120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9"/>
      <c r="BW26" s="120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279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</row>
    <row r="27" spans="1:107" ht="15" customHeight="1">
      <c r="A27" s="316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91"/>
      <c r="Y27" s="92"/>
      <c r="Z27" s="92"/>
      <c r="AA27" s="92"/>
      <c r="AB27" s="92"/>
      <c r="AC27" s="92"/>
      <c r="AD27" s="199"/>
      <c r="AE27" s="120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9"/>
      <c r="AT27" s="120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9"/>
      <c r="BG27" s="120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9"/>
      <c r="BW27" s="120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279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</row>
    <row r="28" spans="1:107" ht="15" customHeight="1">
      <c r="A28" s="316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91"/>
      <c r="Y28" s="92"/>
      <c r="Z28" s="92"/>
      <c r="AA28" s="92"/>
      <c r="AB28" s="92"/>
      <c r="AC28" s="92"/>
      <c r="AD28" s="199"/>
      <c r="AE28" s="120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9"/>
      <c r="AT28" s="120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9"/>
      <c r="BG28" s="120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9"/>
      <c r="BW28" s="120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279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</row>
    <row r="29" spans="1:107" ht="15" customHeight="1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91"/>
      <c r="Y29" s="92"/>
      <c r="Z29" s="92"/>
      <c r="AA29" s="92"/>
      <c r="AB29" s="92"/>
      <c r="AC29" s="92"/>
      <c r="AD29" s="199"/>
      <c r="AE29" s="120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9"/>
      <c r="AT29" s="120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9"/>
      <c r="BG29" s="120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9"/>
      <c r="BW29" s="120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279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</row>
    <row r="30" spans="1:107" ht="15" customHeight="1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91"/>
      <c r="Y30" s="92"/>
      <c r="Z30" s="92"/>
      <c r="AA30" s="92"/>
      <c r="AB30" s="92"/>
      <c r="AC30" s="92"/>
      <c r="AD30" s="199"/>
      <c r="AE30" s="120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9"/>
      <c r="AT30" s="120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9"/>
      <c r="BG30" s="120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9"/>
      <c r="BW30" s="120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279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</row>
    <row r="31" spans="1:107" ht="15" customHeight="1">
      <c r="A31" s="316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91"/>
      <c r="Y31" s="92"/>
      <c r="Z31" s="92"/>
      <c r="AA31" s="92"/>
      <c r="AB31" s="92"/>
      <c r="AC31" s="92"/>
      <c r="AD31" s="199"/>
      <c r="AE31" s="120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9"/>
      <c r="AT31" s="120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9"/>
      <c r="BG31" s="120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9"/>
      <c r="BW31" s="120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279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</row>
    <row r="32" spans="1:107" ht="24.75" customHeight="1">
      <c r="A32" s="737" t="s">
        <v>240</v>
      </c>
      <c r="B32" s="737"/>
      <c r="C32" s="737"/>
      <c r="D32" s="737"/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37"/>
      <c r="T32" s="737"/>
      <c r="U32" s="737"/>
      <c r="V32" s="737"/>
      <c r="W32" s="737"/>
      <c r="X32" s="739" t="s">
        <v>164</v>
      </c>
      <c r="Y32" s="740"/>
      <c r="Z32" s="740"/>
      <c r="AA32" s="740"/>
      <c r="AB32" s="740"/>
      <c r="AC32" s="740"/>
      <c r="AD32" s="741"/>
      <c r="AE32" s="381"/>
      <c r="AF32" s="382"/>
      <c r="AG32" s="382"/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3"/>
      <c r="AT32" s="381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3"/>
      <c r="BG32" s="381" t="s">
        <v>386</v>
      </c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82"/>
      <c r="BT32" s="382"/>
      <c r="BU32" s="382"/>
      <c r="BV32" s="383"/>
      <c r="BW32" s="381" t="s">
        <v>386</v>
      </c>
      <c r="BX32" s="382"/>
      <c r="BY32" s="382"/>
      <c r="BZ32" s="382"/>
      <c r="CA32" s="382"/>
      <c r="CB32" s="382"/>
      <c r="CC32" s="382"/>
      <c r="CD32" s="382"/>
      <c r="CE32" s="382"/>
      <c r="CF32" s="382"/>
      <c r="CG32" s="382"/>
      <c r="CH32" s="382"/>
      <c r="CI32" s="382"/>
      <c r="CJ32" s="382"/>
      <c r="CK32" s="382"/>
      <c r="CL32" s="414"/>
      <c r="CM32" s="737" t="s">
        <v>386</v>
      </c>
      <c r="CN32" s="737"/>
      <c r="CO32" s="737"/>
      <c r="CP32" s="737"/>
      <c r="CQ32" s="737"/>
      <c r="CR32" s="737"/>
      <c r="CS32" s="737"/>
      <c r="CT32" s="737"/>
      <c r="CU32" s="737"/>
      <c r="CV32" s="737"/>
      <c r="CW32" s="737"/>
      <c r="CX32" s="737"/>
      <c r="CY32" s="737"/>
      <c r="CZ32" s="737"/>
      <c r="DA32" s="737"/>
      <c r="DB32" s="737"/>
      <c r="DC32" s="737"/>
    </row>
    <row r="33" spans="1:107" s="9" customFormat="1" ht="24.75" customHeight="1">
      <c r="A33" s="848" t="s">
        <v>285</v>
      </c>
      <c r="B33" s="848"/>
      <c r="C33" s="848"/>
      <c r="D33" s="848"/>
      <c r="E33" s="848"/>
      <c r="F33" s="848"/>
      <c r="G33" s="848"/>
      <c r="H33" s="848"/>
      <c r="I33" s="848"/>
      <c r="J33" s="848"/>
      <c r="K33" s="848"/>
      <c r="L33" s="848"/>
      <c r="M33" s="848"/>
      <c r="N33" s="848"/>
      <c r="O33" s="848"/>
      <c r="P33" s="848"/>
      <c r="Q33" s="848"/>
      <c r="R33" s="848"/>
      <c r="S33" s="848"/>
      <c r="T33" s="848"/>
      <c r="U33" s="848"/>
      <c r="V33" s="848"/>
      <c r="W33" s="848"/>
      <c r="X33" s="94" t="s">
        <v>165</v>
      </c>
      <c r="Y33" s="95"/>
      <c r="Z33" s="95"/>
      <c r="AA33" s="95"/>
      <c r="AB33" s="95"/>
      <c r="AC33" s="95"/>
      <c r="AD33" s="570"/>
      <c r="AE33" s="480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2"/>
      <c r="AT33" s="480"/>
      <c r="AU33" s="481"/>
      <c r="AV33" s="481"/>
      <c r="AW33" s="481"/>
      <c r="AX33" s="481"/>
      <c r="AY33" s="481"/>
      <c r="AZ33" s="481"/>
      <c r="BA33" s="481"/>
      <c r="BB33" s="481"/>
      <c r="BC33" s="481"/>
      <c r="BD33" s="481"/>
      <c r="BE33" s="481"/>
      <c r="BF33" s="482"/>
      <c r="BG33" s="480"/>
      <c r="BH33" s="481"/>
      <c r="BI33" s="481"/>
      <c r="BJ33" s="481"/>
      <c r="BK33" s="481"/>
      <c r="BL33" s="481"/>
      <c r="BM33" s="481"/>
      <c r="BN33" s="481"/>
      <c r="BO33" s="481"/>
      <c r="BP33" s="481"/>
      <c r="BQ33" s="481"/>
      <c r="BR33" s="481"/>
      <c r="BS33" s="481"/>
      <c r="BT33" s="481"/>
      <c r="BU33" s="481"/>
      <c r="BV33" s="482"/>
      <c r="BW33" s="480"/>
      <c r="BX33" s="481"/>
      <c r="BY33" s="481"/>
      <c r="BZ33" s="481"/>
      <c r="CA33" s="481"/>
      <c r="CB33" s="481"/>
      <c r="CC33" s="481"/>
      <c r="CD33" s="481"/>
      <c r="CE33" s="481"/>
      <c r="CF33" s="481"/>
      <c r="CG33" s="481"/>
      <c r="CH33" s="481"/>
      <c r="CI33" s="481"/>
      <c r="CJ33" s="481"/>
      <c r="CK33" s="481"/>
      <c r="CL33" s="611"/>
      <c r="CM33" s="857" t="s">
        <v>386</v>
      </c>
      <c r="CN33" s="857"/>
      <c r="CO33" s="857"/>
      <c r="CP33" s="857"/>
      <c r="CQ33" s="857"/>
      <c r="CR33" s="857"/>
      <c r="CS33" s="857"/>
      <c r="CT33" s="857"/>
      <c r="CU33" s="857"/>
      <c r="CV33" s="857"/>
      <c r="CW33" s="857"/>
      <c r="CX33" s="857"/>
      <c r="CY33" s="857"/>
      <c r="CZ33" s="857"/>
      <c r="DA33" s="857"/>
      <c r="DB33" s="857"/>
      <c r="DC33" s="857"/>
    </row>
    <row r="34" spans="1:107" s="20" customFormat="1" ht="2.25" customHeight="1" thickBot="1">
      <c r="A34" s="859"/>
      <c r="B34" s="859"/>
      <c r="C34" s="859"/>
      <c r="D34" s="859"/>
      <c r="E34" s="859"/>
      <c r="F34" s="859"/>
      <c r="G34" s="859"/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49"/>
      <c r="Y34" s="850"/>
      <c r="Z34" s="850"/>
      <c r="AA34" s="850"/>
      <c r="AB34" s="850"/>
      <c r="AC34" s="850"/>
      <c r="AD34" s="851"/>
      <c r="AE34" s="852"/>
      <c r="AF34" s="853"/>
      <c r="AG34" s="853"/>
      <c r="AH34" s="853"/>
      <c r="AI34" s="853"/>
      <c r="AJ34" s="853"/>
      <c r="AK34" s="853"/>
      <c r="AL34" s="853"/>
      <c r="AM34" s="853"/>
      <c r="AN34" s="853"/>
      <c r="AO34" s="853"/>
      <c r="AP34" s="853"/>
      <c r="AQ34" s="853"/>
      <c r="AR34" s="853"/>
      <c r="AS34" s="854"/>
      <c r="AT34" s="852"/>
      <c r="AU34" s="853"/>
      <c r="AV34" s="853"/>
      <c r="AW34" s="853"/>
      <c r="AX34" s="853"/>
      <c r="AY34" s="853"/>
      <c r="AZ34" s="853"/>
      <c r="BA34" s="853"/>
      <c r="BB34" s="853"/>
      <c r="BC34" s="853"/>
      <c r="BD34" s="853"/>
      <c r="BE34" s="853"/>
      <c r="BF34" s="854"/>
      <c r="BG34" s="852"/>
      <c r="BH34" s="853"/>
      <c r="BI34" s="853"/>
      <c r="BJ34" s="853"/>
      <c r="BK34" s="853"/>
      <c r="BL34" s="853"/>
      <c r="BM34" s="853"/>
      <c r="BN34" s="853"/>
      <c r="BO34" s="853"/>
      <c r="BP34" s="853"/>
      <c r="BQ34" s="853"/>
      <c r="BR34" s="853"/>
      <c r="BS34" s="853"/>
      <c r="BT34" s="853"/>
      <c r="BU34" s="853"/>
      <c r="BV34" s="854"/>
      <c r="BW34" s="852"/>
      <c r="BX34" s="853"/>
      <c r="BY34" s="853"/>
      <c r="BZ34" s="853"/>
      <c r="CA34" s="853"/>
      <c r="CB34" s="853"/>
      <c r="CC34" s="853"/>
      <c r="CD34" s="853"/>
      <c r="CE34" s="853"/>
      <c r="CF34" s="853"/>
      <c r="CG34" s="853"/>
      <c r="CH34" s="853"/>
      <c r="CI34" s="853"/>
      <c r="CJ34" s="853"/>
      <c r="CK34" s="853"/>
      <c r="CL34" s="856"/>
      <c r="CM34" s="858"/>
      <c r="CN34" s="858"/>
      <c r="CO34" s="858"/>
      <c r="CP34" s="858"/>
      <c r="CQ34" s="858"/>
      <c r="CR34" s="858"/>
      <c r="CS34" s="858"/>
      <c r="CT34" s="858"/>
      <c r="CU34" s="858"/>
      <c r="CV34" s="858"/>
      <c r="CW34" s="858"/>
      <c r="CX34" s="858"/>
      <c r="CY34" s="858"/>
      <c r="CZ34" s="858"/>
      <c r="DA34" s="858"/>
      <c r="DB34" s="858"/>
      <c r="DC34" s="858"/>
    </row>
    <row r="37" spans="1:65" ht="11.25">
      <c r="A37" s="2" t="s">
        <v>233</v>
      </c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15:65" ht="11.25">
      <c r="O38" s="81" t="s">
        <v>234</v>
      </c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L38" s="81" t="s">
        <v>235</v>
      </c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</row>
    <row r="39" spans="19:98" ht="11.25">
      <c r="S39" s="62"/>
      <c r="T39" s="62"/>
      <c r="U39" s="62"/>
      <c r="V39" s="62"/>
      <c r="CL39" s="62"/>
      <c r="CM39" s="62"/>
      <c r="CN39" s="62"/>
      <c r="CO39" s="62"/>
      <c r="CP39" s="62"/>
      <c r="CQ39" s="62"/>
      <c r="CR39" s="62"/>
      <c r="CS39" s="62"/>
      <c r="CT39" s="62"/>
    </row>
    <row r="40" ht="11.25">
      <c r="A40" s="2" t="s">
        <v>236</v>
      </c>
    </row>
    <row r="41" spans="1:71" ht="11.25">
      <c r="A41" s="2" t="s">
        <v>237</v>
      </c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</row>
    <row r="42" spans="1:103" s="63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V42" s="81" t="s">
        <v>234</v>
      </c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R42" s="81" t="s">
        <v>235</v>
      </c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</row>
    <row r="43" spans="75:103" ht="11.25"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</row>
    <row r="44" spans="1:69" ht="11.25">
      <c r="A44" s="2" t="s">
        <v>662</v>
      </c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</row>
    <row r="45" spans="19:69" s="63" customFormat="1" ht="11.25" customHeight="1">
      <c r="S45" s="81" t="s">
        <v>234</v>
      </c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2"/>
      <c r="AN45" s="2"/>
      <c r="AP45" s="81" t="s">
        <v>235</v>
      </c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</row>
    <row r="46" ht="11.25">
      <c r="AX46" s="21"/>
    </row>
    <row r="47" spans="1:35" ht="11.25">
      <c r="A47" s="84" t="s">
        <v>238</v>
      </c>
      <c r="B47" s="84"/>
      <c r="C47" s="85"/>
      <c r="D47" s="85"/>
      <c r="E47" s="85"/>
      <c r="F47" s="85"/>
      <c r="G47" s="82" t="s">
        <v>238</v>
      </c>
      <c r="H47" s="82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2">
        <v>20</v>
      </c>
      <c r="AB47" s="82"/>
      <c r="AC47" s="82"/>
      <c r="AD47" s="82"/>
      <c r="AE47" s="83"/>
      <c r="AF47" s="83"/>
      <c r="AG47" s="83"/>
      <c r="AH47" s="83"/>
      <c r="AI47" s="2" t="s">
        <v>83</v>
      </c>
    </row>
    <row r="48" ht="3" customHeight="1"/>
  </sheetData>
  <sheetProtection/>
  <mergeCells count="192">
    <mergeCell ref="S45:AL45"/>
    <mergeCell ref="AP45:BQ45"/>
    <mergeCell ref="CM34:DC34"/>
    <mergeCell ref="BW33:CL33"/>
    <mergeCell ref="A34:W34"/>
    <mergeCell ref="O38:AH38"/>
    <mergeCell ref="AL38:BM38"/>
    <mergeCell ref="O37:AH37"/>
    <mergeCell ref="CM33:DC33"/>
    <mergeCell ref="CM28:DC28"/>
    <mergeCell ref="CM32:DC32"/>
    <mergeCell ref="CM24:DC24"/>
    <mergeCell ref="CM30:DC30"/>
    <mergeCell ref="CM31:DC31"/>
    <mergeCell ref="CM29:DC29"/>
    <mergeCell ref="A47:B47"/>
    <mergeCell ref="AA47:AD47"/>
    <mergeCell ref="AE47:AH47"/>
    <mergeCell ref="BW32:CL32"/>
    <mergeCell ref="C47:F47"/>
    <mergeCell ref="G47:H47"/>
    <mergeCell ref="I47:Z47"/>
    <mergeCell ref="BG33:BV33"/>
    <mergeCell ref="BW34:CL34"/>
    <mergeCell ref="BG34:BV34"/>
    <mergeCell ref="CM14:DC14"/>
    <mergeCell ref="CM12:DC13"/>
    <mergeCell ref="CM19:DC20"/>
    <mergeCell ref="CM15:DC15"/>
    <mergeCell ref="CM16:DC16"/>
    <mergeCell ref="CM17:DC17"/>
    <mergeCell ref="BW17:CL17"/>
    <mergeCell ref="BW16:CL16"/>
    <mergeCell ref="BW18:CL18"/>
    <mergeCell ref="BW19:CL20"/>
    <mergeCell ref="BW31:CL31"/>
    <mergeCell ref="BW30:CL30"/>
    <mergeCell ref="BW22:CL22"/>
    <mergeCell ref="BW23:CL23"/>
    <mergeCell ref="BW24:CL24"/>
    <mergeCell ref="CM21:DC21"/>
    <mergeCell ref="CM25:DC25"/>
    <mergeCell ref="CM26:DC26"/>
    <mergeCell ref="CM23:DC23"/>
    <mergeCell ref="CM22:DC22"/>
    <mergeCell ref="BW11:CL11"/>
    <mergeCell ref="BW12:CL13"/>
    <mergeCell ref="BW21:CL21"/>
    <mergeCell ref="BW14:CL14"/>
    <mergeCell ref="BW15:CL15"/>
    <mergeCell ref="AL37:BM37"/>
    <mergeCell ref="AE34:AS34"/>
    <mergeCell ref="AT34:BF34"/>
    <mergeCell ref="V41:AO41"/>
    <mergeCell ref="AR41:BS41"/>
    <mergeCell ref="S44:AL44"/>
    <mergeCell ref="AP44:BQ44"/>
    <mergeCell ref="V42:AO42"/>
    <mergeCell ref="A32:W32"/>
    <mergeCell ref="X32:AD32"/>
    <mergeCell ref="AE32:AS32"/>
    <mergeCell ref="AT32:BF32"/>
    <mergeCell ref="AR42:BS42"/>
    <mergeCell ref="A33:W33"/>
    <mergeCell ref="X33:AD33"/>
    <mergeCell ref="AE33:AS33"/>
    <mergeCell ref="AT33:BF33"/>
    <mergeCell ref="X34:AD34"/>
    <mergeCell ref="BG32:BV32"/>
    <mergeCell ref="BG31:BV31"/>
    <mergeCell ref="A30:W30"/>
    <mergeCell ref="X30:AD30"/>
    <mergeCell ref="A31:W31"/>
    <mergeCell ref="X31:AD31"/>
    <mergeCell ref="AE31:AS31"/>
    <mergeCell ref="AT31:BF31"/>
    <mergeCell ref="AE30:AS30"/>
    <mergeCell ref="AT30:BF30"/>
    <mergeCell ref="BG23:BV23"/>
    <mergeCell ref="BG24:BV24"/>
    <mergeCell ref="BG30:BV30"/>
    <mergeCell ref="A24:W24"/>
    <mergeCell ref="X24:AD24"/>
    <mergeCell ref="AE24:AS24"/>
    <mergeCell ref="AT24:BF24"/>
    <mergeCell ref="A23:W23"/>
    <mergeCell ref="X23:AD23"/>
    <mergeCell ref="AE23:AS23"/>
    <mergeCell ref="AT23:BF23"/>
    <mergeCell ref="BG22:BV22"/>
    <mergeCell ref="A21:W21"/>
    <mergeCell ref="X21:AD21"/>
    <mergeCell ref="A22:W22"/>
    <mergeCell ref="X22:AD22"/>
    <mergeCell ref="AE22:AS22"/>
    <mergeCell ref="AT22:BF22"/>
    <mergeCell ref="AE21:AS21"/>
    <mergeCell ref="AT21:BF21"/>
    <mergeCell ref="BG19:BV20"/>
    <mergeCell ref="BG21:BV21"/>
    <mergeCell ref="A19:W19"/>
    <mergeCell ref="X19:AD20"/>
    <mergeCell ref="AE19:AS20"/>
    <mergeCell ref="AT19:BF20"/>
    <mergeCell ref="A20:W20"/>
    <mergeCell ref="AT18:BF18"/>
    <mergeCell ref="A17:W17"/>
    <mergeCell ref="X17:AD17"/>
    <mergeCell ref="AE17:AS17"/>
    <mergeCell ref="AT17:BF17"/>
    <mergeCell ref="A18:W18"/>
    <mergeCell ref="X18:AD18"/>
    <mergeCell ref="A16:W16"/>
    <mergeCell ref="X16:AD16"/>
    <mergeCell ref="AE16:AS16"/>
    <mergeCell ref="AT16:BF16"/>
    <mergeCell ref="A14:W14"/>
    <mergeCell ref="X14:AD14"/>
    <mergeCell ref="AE14:AS14"/>
    <mergeCell ref="A15:W15"/>
    <mergeCell ref="X15:AD15"/>
    <mergeCell ref="AE15:AS15"/>
    <mergeCell ref="AT15:BF15"/>
    <mergeCell ref="A12:W12"/>
    <mergeCell ref="X12:AD13"/>
    <mergeCell ref="AE12:AS13"/>
    <mergeCell ref="AT12:BF13"/>
    <mergeCell ref="A13:W13"/>
    <mergeCell ref="A11:W11"/>
    <mergeCell ref="X11:AD11"/>
    <mergeCell ref="AE11:AS11"/>
    <mergeCell ref="AT11:BF11"/>
    <mergeCell ref="BG11:BV11"/>
    <mergeCell ref="A10:W10"/>
    <mergeCell ref="X10:AD10"/>
    <mergeCell ref="AE10:AS10"/>
    <mergeCell ref="BG9:BV9"/>
    <mergeCell ref="BG10:BV10"/>
    <mergeCell ref="AT10:BF10"/>
    <mergeCell ref="BW9:CL9"/>
    <mergeCell ref="BW10:CL10"/>
    <mergeCell ref="CM9:DC9"/>
    <mergeCell ref="CM10:DC10"/>
    <mergeCell ref="AT27:BF27"/>
    <mergeCell ref="CP3:DC3"/>
    <mergeCell ref="A5:DC5"/>
    <mergeCell ref="A6:DC6"/>
    <mergeCell ref="A8:W9"/>
    <mergeCell ref="X8:AD9"/>
    <mergeCell ref="AT14:BF14"/>
    <mergeCell ref="AE8:AS9"/>
    <mergeCell ref="AT8:BF9"/>
    <mergeCell ref="BG8:DC8"/>
    <mergeCell ref="A25:W25"/>
    <mergeCell ref="X25:AD25"/>
    <mergeCell ref="A26:W26"/>
    <mergeCell ref="X26:AD26"/>
    <mergeCell ref="A27:W27"/>
    <mergeCell ref="X27:AD27"/>
    <mergeCell ref="A29:W29"/>
    <mergeCell ref="X29:AD29"/>
    <mergeCell ref="AE29:AS29"/>
    <mergeCell ref="AT29:BF29"/>
    <mergeCell ref="A28:W28"/>
    <mergeCell ref="X28:AD28"/>
    <mergeCell ref="CM11:DC11"/>
    <mergeCell ref="CM18:DC18"/>
    <mergeCell ref="BG27:BV27"/>
    <mergeCell ref="BW27:CL27"/>
    <mergeCell ref="CM27:DC27"/>
    <mergeCell ref="BW26:CL26"/>
    <mergeCell ref="BG12:BV13"/>
    <mergeCell ref="BG15:BV15"/>
    <mergeCell ref="BG17:BV17"/>
    <mergeCell ref="BG18:BV18"/>
    <mergeCell ref="BG14:BV14"/>
    <mergeCell ref="BG16:BV16"/>
    <mergeCell ref="AE18:AS18"/>
    <mergeCell ref="AE28:AS28"/>
    <mergeCell ref="AT28:BF28"/>
    <mergeCell ref="AE25:AS25"/>
    <mergeCell ref="AT25:BF25"/>
    <mergeCell ref="AE26:AS26"/>
    <mergeCell ref="AT26:BF26"/>
    <mergeCell ref="AE27:AS27"/>
    <mergeCell ref="BG25:BV25"/>
    <mergeCell ref="BW25:CL25"/>
    <mergeCell ref="BG26:BV26"/>
    <mergeCell ref="BG29:BV29"/>
    <mergeCell ref="BW29:CL29"/>
    <mergeCell ref="BG28:BV28"/>
    <mergeCell ref="BW28:CL2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80"/>
  <sheetViews>
    <sheetView view="pageBreakPreview" zoomScaleSheetLayoutView="100" zoomScalePageLayoutView="0" workbookViewId="0" topLeftCell="A1">
      <selection activeCell="CG81" sqref="CG81"/>
    </sheetView>
  </sheetViews>
  <sheetFormatPr defaultColWidth="0.875" defaultRowHeight="12.75"/>
  <cols>
    <col min="1" max="32" width="0.875" style="2" customWidth="1"/>
    <col min="33" max="33" width="0.37109375" style="2" customWidth="1"/>
    <col min="34" max="36" width="0.875" style="2" hidden="1" customWidth="1"/>
    <col min="37" max="71" width="0.875" style="2" customWidth="1"/>
    <col min="72" max="72" width="3.625" style="2" customWidth="1"/>
    <col min="73" max="16384" width="0.875" style="2" customWidth="1"/>
  </cols>
  <sheetData>
    <row r="1" ht="11.25">
      <c r="DD1" s="5" t="s">
        <v>106</v>
      </c>
    </row>
    <row r="2" ht="6.75" customHeight="1"/>
    <row r="3" spans="2:108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Z3" s="6"/>
      <c r="BA3" s="6"/>
      <c r="BB3" s="3" t="s">
        <v>107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5" t="s">
        <v>108</v>
      </c>
    </row>
    <row r="4" ht="9.75" customHeight="1"/>
    <row r="5" spans="1:108" ht="12.75" customHeight="1">
      <c r="A5" s="172" t="s">
        <v>109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3"/>
      <c r="AK5" s="174" t="s">
        <v>93</v>
      </c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3"/>
      <c r="BU5" s="174" t="s">
        <v>110</v>
      </c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</row>
    <row r="6" spans="1:108" ht="11.25">
      <c r="A6" s="172">
        <v>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3"/>
      <c r="AK6" s="174">
        <v>2</v>
      </c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3"/>
      <c r="BU6" s="174">
        <v>3</v>
      </c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</row>
    <row r="7" spans="1:108" ht="186.75" customHeight="1">
      <c r="A7" s="124" t="s">
        <v>779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5"/>
      <c r="AK7" s="145" t="s">
        <v>780</v>
      </c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23" t="s">
        <v>781</v>
      </c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</row>
    <row r="8" spans="1:108" ht="30" customHeight="1">
      <c r="A8" s="136" t="s">
        <v>782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90"/>
      <c r="AK8" s="142" t="s">
        <v>783</v>
      </c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2"/>
      <c r="BU8" s="135" t="s">
        <v>784</v>
      </c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</row>
    <row r="9" spans="1:108" ht="21" customHeight="1">
      <c r="A9" s="167" t="s">
        <v>785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41" t="s">
        <v>786</v>
      </c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23" t="s">
        <v>781</v>
      </c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</row>
    <row r="11" spans="54:108" ht="12.75">
      <c r="BB11" s="3" t="s">
        <v>112</v>
      </c>
      <c r="DD11" s="5" t="s">
        <v>111</v>
      </c>
    </row>
    <row r="12" ht="12.75">
      <c r="BB12" s="3" t="s">
        <v>113</v>
      </c>
    </row>
    <row r="13" ht="5.25" customHeight="1"/>
    <row r="14" spans="1:108" ht="11.25">
      <c r="A14" s="149" t="s">
        <v>94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56"/>
      <c r="AD14" s="120" t="s">
        <v>95</v>
      </c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9"/>
      <c r="BU14" s="148" t="s">
        <v>96</v>
      </c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</row>
    <row r="15" spans="1:108" ht="11.2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7"/>
      <c r="AD15" s="120" t="s">
        <v>114</v>
      </c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9"/>
      <c r="AU15" s="120" t="s">
        <v>97</v>
      </c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9"/>
      <c r="BH15" s="120" t="s">
        <v>98</v>
      </c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9"/>
      <c r="BU15" s="152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</row>
    <row r="16" spans="1:108" ht="11.25">
      <c r="A16" s="118">
        <v>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9"/>
      <c r="AD16" s="120">
        <v>2</v>
      </c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9"/>
      <c r="AU16" s="120">
        <v>3</v>
      </c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9"/>
      <c r="BH16" s="120">
        <v>4</v>
      </c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9"/>
      <c r="BU16" s="120">
        <v>5</v>
      </c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</row>
    <row r="17" spans="1:108" ht="0.75" customHeight="1">
      <c r="A17" s="169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7"/>
    </row>
    <row r="18" spans="1:108" ht="12.75" customHeight="1">
      <c r="A18" s="211" t="s">
        <v>787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2"/>
      <c r="AD18" s="215" t="s">
        <v>788</v>
      </c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2"/>
      <c r="AU18" s="170" t="s">
        <v>33</v>
      </c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 t="s">
        <v>79</v>
      </c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205" t="s">
        <v>72</v>
      </c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</row>
    <row r="19" spans="1:108" ht="0.75" customHeight="1" hidden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13"/>
      <c r="AD19" s="207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13"/>
      <c r="AU19" s="170" t="s">
        <v>34</v>
      </c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 t="s">
        <v>12</v>
      </c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207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</row>
    <row r="20" spans="1:108" ht="9.75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13"/>
      <c r="AD20" s="207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13"/>
      <c r="AU20" s="170" t="s">
        <v>35</v>
      </c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 t="s">
        <v>78</v>
      </c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207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</row>
    <row r="21" spans="1:108" ht="12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13"/>
      <c r="AD21" s="207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13"/>
      <c r="AU21" s="170" t="s">
        <v>36</v>
      </c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 t="s">
        <v>77</v>
      </c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207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</row>
    <row r="22" spans="1:108" ht="1.5" customHeight="1" hidden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13"/>
      <c r="AD22" s="207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13"/>
      <c r="AU22" s="170" t="s">
        <v>37</v>
      </c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 t="s">
        <v>13</v>
      </c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207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</row>
    <row r="23" spans="1:108" ht="13.5" customHeight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13"/>
      <c r="AD23" s="207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13"/>
      <c r="AU23" s="170" t="s">
        <v>38</v>
      </c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 t="s">
        <v>14</v>
      </c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207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</row>
    <row r="24" spans="1:108" ht="12.7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13"/>
      <c r="AD24" s="207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13"/>
      <c r="AU24" s="170" t="s">
        <v>39</v>
      </c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 t="s">
        <v>15</v>
      </c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207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</row>
    <row r="25" spans="1:108" ht="5.25" customHeight="1" hidden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13"/>
      <c r="AD25" s="207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13"/>
      <c r="AU25" s="175" t="s">
        <v>40</v>
      </c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7"/>
      <c r="BH25" s="170" t="s">
        <v>16</v>
      </c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207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</row>
    <row r="26" spans="1:108" ht="12" customHeigh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13"/>
      <c r="AD26" s="207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13"/>
      <c r="AU26" s="175" t="s">
        <v>41</v>
      </c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7"/>
      <c r="BH26" s="170" t="s">
        <v>17</v>
      </c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207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</row>
    <row r="27" spans="1:108" ht="11.25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13"/>
      <c r="AD27" s="207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13"/>
      <c r="AU27" s="175" t="s">
        <v>42</v>
      </c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7"/>
      <c r="BH27" s="170" t="s">
        <v>27</v>
      </c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207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</row>
    <row r="28" spans="1:108" ht="12.7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13"/>
      <c r="AD28" s="207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13"/>
      <c r="AU28" s="175" t="s">
        <v>43</v>
      </c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7"/>
      <c r="BH28" s="170" t="s">
        <v>27</v>
      </c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207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</row>
    <row r="29" spans="1:108" ht="9.75" customHeight="1" hidden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13"/>
      <c r="AD29" s="207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13"/>
      <c r="AU29" s="175" t="s">
        <v>44</v>
      </c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7"/>
      <c r="BH29" s="170" t="s">
        <v>50</v>
      </c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207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</row>
    <row r="30" spans="1:108" ht="12" customHeight="1" hidden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13"/>
      <c r="AD30" s="207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13"/>
      <c r="AU30" s="175" t="s">
        <v>45</v>
      </c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7"/>
      <c r="BH30" s="170" t="s">
        <v>28</v>
      </c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207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</row>
    <row r="31" spans="1:108" ht="12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13"/>
      <c r="AD31" s="207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13"/>
      <c r="AU31" s="175" t="s">
        <v>46</v>
      </c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7"/>
      <c r="BH31" s="170" t="s">
        <v>29</v>
      </c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207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</row>
    <row r="32" spans="1:108" ht="0.75" customHeight="1" hidden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13"/>
      <c r="AD32" s="207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13"/>
      <c r="AU32" s="175" t="s">
        <v>47</v>
      </c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7"/>
      <c r="BH32" s="170" t="s">
        <v>30</v>
      </c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207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</row>
    <row r="33" spans="1:108" ht="0.75" customHeight="1" hidden="1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13"/>
      <c r="AD33" s="207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13"/>
      <c r="AU33" s="170" t="s">
        <v>48</v>
      </c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 t="s">
        <v>31</v>
      </c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207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</row>
    <row r="34" spans="1:108" ht="13.5" customHeigh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4"/>
      <c r="AD34" s="209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4"/>
      <c r="AU34" s="170" t="s">
        <v>49</v>
      </c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 t="s">
        <v>32</v>
      </c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209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</row>
    <row r="35" ht="0.75" customHeight="1"/>
    <row r="36" spans="54:108" ht="20.25" customHeight="1">
      <c r="BB36" s="3" t="s">
        <v>116</v>
      </c>
      <c r="DD36" s="5" t="s">
        <v>115</v>
      </c>
    </row>
    <row r="37" ht="20.25" customHeight="1">
      <c r="BB37" s="3" t="s">
        <v>117</v>
      </c>
    </row>
    <row r="38" ht="13.5" customHeight="1"/>
    <row r="39" spans="1:108" ht="22.5" customHeight="1">
      <c r="A39" s="155" t="s">
        <v>253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9"/>
      <c r="AK39" s="154" t="s">
        <v>99</v>
      </c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9"/>
      <c r="BU39" s="154" t="s">
        <v>100</v>
      </c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</row>
    <row r="40" spans="1:108" ht="9" customHeight="1">
      <c r="A40" s="172">
        <v>1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174">
        <v>2</v>
      </c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3"/>
      <c r="BU40" s="174">
        <v>3</v>
      </c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</row>
    <row r="41" spans="1:108" ht="10.5" customHeight="1">
      <c r="A41" s="178" t="s">
        <v>790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 t="s">
        <v>790</v>
      </c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 t="s">
        <v>790</v>
      </c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80"/>
    </row>
    <row r="42" spans="1:108" ht="9.75" customHeight="1">
      <c r="A42" s="181" t="s">
        <v>790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 t="s">
        <v>790</v>
      </c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 t="s">
        <v>790</v>
      </c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3"/>
    </row>
    <row r="44" spans="54:108" ht="25.5" customHeight="1">
      <c r="BB44" s="3" t="s">
        <v>119</v>
      </c>
      <c r="DD44" s="5" t="s">
        <v>118</v>
      </c>
    </row>
    <row r="45" ht="60.75" customHeight="1" hidden="1"/>
    <row r="46" spans="1:108" ht="28.5" customHeight="1">
      <c r="A46" s="155" t="s">
        <v>120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9"/>
      <c r="R46" s="154" t="s">
        <v>121</v>
      </c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9"/>
      <c r="AQ46" s="154" t="s">
        <v>122</v>
      </c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9"/>
      <c r="CA46" s="154" t="s">
        <v>123</v>
      </c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</row>
    <row r="47" spans="1:108" ht="11.25">
      <c r="A47" s="118">
        <v>1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9"/>
      <c r="R47" s="120">
        <v>2</v>
      </c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9"/>
      <c r="AQ47" s="120">
        <v>3</v>
      </c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9"/>
      <c r="CA47" s="120">
        <v>4</v>
      </c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</row>
    <row r="48" spans="1:108" ht="11.25">
      <c r="A48" s="193" t="s">
        <v>789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4">
        <v>110100000</v>
      </c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5" t="s">
        <v>791</v>
      </c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7"/>
      <c r="CA48" s="193" t="s">
        <v>792</v>
      </c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75"/>
    </row>
    <row r="49" spans="1:108" ht="9.75" customHeight="1">
      <c r="A49" s="184" t="s">
        <v>793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22" t="s">
        <v>794</v>
      </c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84" t="s">
        <v>795</v>
      </c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 t="s">
        <v>796</v>
      </c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</row>
    <row r="50" spans="1:108" ht="18.75" customHeight="1">
      <c r="A50" s="184" t="s">
        <v>797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22" t="s">
        <v>798</v>
      </c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84" t="s">
        <v>799</v>
      </c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 t="s">
        <v>800</v>
      </c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</row>
    <row r="51" spans="1:108" ht="17.25" customHeight="1">
      <c r="A51" s="184" t="s">
        <v>801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200" t="s">
        <v>802</v>
      </c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2"/>
      <c r="AQ51" s="185" t="s">
        <v>803</v>
      </c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4"/>
      <c r="CA51" s="185" t="s">
        <v>804</v>
      </c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7"/>
    </row>
    <row r="52" spans="1:108" ht="18" customHeight="1">
      <c r="A52" s="185" t="s">
        <v>805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  <c r="R52" s="198" t="s">
        <v>806</v>
      </c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199"/>
      <c r="AQ52" s="185" t="s">
        <v>807</v>
      </c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4"/>
      <c r="CA52" s="185" t="s">
        <v>808</v>
      </c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7"/>
    </row>
    <row r="53" spans="1:108" ht="18.75" customHeight="1">
      <c r="A53" s="184" t="s">
        <v>809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22" t="s">
        <v>810</v>
      </c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84" t="s">
        <v>811</v>
      </c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5" t="s">
        <v>804</v>
      </c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7"/>
    </row>
    <row r="54" ht="15" customHeight="1"/>
    <row r="55" spans="54:108" ht="15" customHeight="1">
      <c r="BB55" s="3" t="s">
        <v>140</v>
      </c>
      <c r="DD55" s="5" t="s">
        <v>124</v>
      </c>
    </row>
    <row r="56" ht="15" customHeight="1"/>
    <row r="57" spans="1:108" ht="15" customHeight="1">
      <c r="A57" s="155" t="s">
        <v>125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9"/>
      <c r="X57" s="154" t="s">
        <v>101</v>
      </c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9"/>
      <c r="AZ57" s="154" t="s">
        <v>126</v>
      </c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9"/>
      <c r="CA57" s="154" t="s">
        <v>127</v>
      </c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</row>
    <row r="58" spans="1:108" ht="11.25">
      <c r="A58" s="118">
        <v>1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9"/>
      <c r="X58" s="120">
        <v>2</v>
      </c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9"/>
      <c r="AZ58" s="120">
        <v>3</v>
      </c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9"/>
      <c r="CA58" s="120">
        <v>4</v>
      </c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</row>
    <row r="59" spans="1:108" ht="34.5" customHeight="1">
      <c r="A59" s="158" t="s">
        <v>812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 t="s">
        <v>815</v>
      </c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 t="s">
        <v>816</v>
      </c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 t="s">
        <v>790</v>
      </c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</row>
    <row r="60" spans="1:108" ht="69" customHeight="1">
      <c r="A60" s="158" t="s">
        <v>813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58" t="s">
        <v>817</v>
      </c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 t="s">
        <v>816</v>
      </c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 t="s">
        <v>790</v>
      </c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</row>
    <row r="61" spans="1:108" ht="59.25" customHeight="1">
      <c r="A61" s="158" t="s">
        <v>814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 t="s">
        <v>818</v>
      </c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 t="s">
        <v>816</v>
      </c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 t="s">
        <v>790</v>
      </c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</row>
    <row r="62" ht="9.75" customHeight="1"/>
    <row r="63" spans="54:108" ht="23.25" customHeight="1">
      <c r="BB63" s="3" t="s">
        <v>102</v>
      </c>
      <c r="DD63" s="5" t="s">
        <v>128</v>
      </c>
    </row>
    <row r="65" spans="1:108" ht="44.25" customHeight="1">
      <c r="A65" s="155" t="s">
        <v>103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9"/>
      <c r="BG65" s="154" t="s">
        <v>131</v>
      </c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9"/>
      <c r="CG65" s="148" t="s">
        <v>132</v>
      </c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</row>
    <row r="66" spans="1:108" ht="18.75" customHeight="1">
      <c r="A66" s="161" t="s">
        <v>104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2"/>
      <c r="Q66" s="165" t="s">
        <v>98</v>
      </c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2"/>
      <c r="AE66" s="120" t="s">
        <v>105</v>
      </c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9"/>
      <c r="BG66" s="148" t="s">
        <v>129</v>
      </c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56"/>
      <c r="BT66" s="148" t="s">
        <v>130</v>
      </c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56"/>
      <c r="CG66" s="150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</row>
    <row r="67" spans="1:108" ht="11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4"/>
      <c r="Q67" s="166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4"/>
      <c r="AE67" s="120" t="s">
        <v>97</v>
      </c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9"/>
      <c r="AS67" s="120" t="s">
        <v>98</v>
      </c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9"/>
      <c r="BG67" s="152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7"/>
      <c r="BT67" s="152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7"/>
      <c r="CG67" s="152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</row>
    <row r="68" spans="1:108" ht="9" customHeight="1">
      <c r="A68" s="118">
        <v>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9"/>
      <c r="Q68" s="120">
        <v>2</v>
      </c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9"/>
      <c r="AE68" s="120">
        <v>3</v>
      </c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9"/>
      <c r="AS68" s="120">
        <v>4</v>
      </c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9"/>
      <c r="BG68" s="120">
        <v>5</v>
      </c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9"/>
      <c r="BT68" s="120">
        <v>6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9"/>
      <c r="CG68" s="120">
        <v>7</v>
      </c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</row>
    <row r="69" spans="1:108" ht="13.5" customHeight="1">
      <c r="A69" s="115" t="s">
        <v>2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22" t="s">
        <v>3</v>
      </c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 t="s">
        <v>4</v>
      </c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 t="s">
        <v>5</v>
      </c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 t="s">
        <v>6</v>
      </c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1">
        <v>0</v>
      </c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15" t="s">
        <v>73</v>
      </c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</row>
    <row r="70" spans="1:108" ht="13.5" customHeight="1">
      <c r="A70" s="115" t="s">
        <v>2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22" t="s">
        <v>3</v>
      </c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 t="s">
        <v>4</v>
      </c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 t="s">
        <v>5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 t="s">
        <v>7</v>
      </c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1">
        <v>0</v>
      </c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15" t="s">
        <v>73</v>
      </c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</row>
    <row r="71" spans="1:108" ht="11.25" customHeight="1">
      <c r="A71" s="115" t="s">
        <v>2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22" t="s">
        <v>8</v>
      </c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 t="s">
        <v>9</v>
      </c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 t="s">
        <v>8</v>
      </c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 t="s">
        <v>10</v>
      </c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1">
        <v>0</v>
      </c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15" t="s">
        <v>73</v>
      </c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</row>
    <row r="72" spans="1:108" ht="11.25" customHeight="1">
      <c r="A72" s="116" t="s">
        <v>11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7">
        <v>41178</v>
      </c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9"/>
      <c r="AE72" s="120">
        <v>55</v>
      </c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9"/>
      <c r="AS72" s="117">
        <v>41178</v>
      </c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9"/>
      <c r="BG72" s="120" t="s">
        <v>6</v>
      </c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9"/>
      <c r="BT72" s="130">
        <v>0</v>
      </c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2"/>
      <c r="CG72" s="115" t="s">
        <v>73</v>
      </c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</row>
    <row r="73" spans="1:108" ht="9" customHeight="1">
      <c r="A73" s="116" t="s">
        <v>11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7">
        <v>41178</v>
      </c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9"/>
      <c r="AE73" s="120">
        <v>55</v>
      </c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9"/>
      <c r="AS73" s="117">
        <v>41178</v>
      </c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9"/>
      <c r="BG73" s="120" t="s">
        <v>7</v>
      </c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9"/>
      <c r="BT73" s="121">
        <v>0</v>
      </c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15" t="s">
        <v>73</v>
      </c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</row>
    <row r="74" ht="290.25" customHeight="1" hidden="1"/>
    <row r="75" spans="54:108" ht="12.75">
      <c r="BB75" s="3" t="s">
        <v>134</v>
      </c>
      <c r="DD75" s="5" t="s">
        <v>133</v>
      </c>
    </row>
    <row r="77" spans="1:108" ht="11.25">
      <c r="A77" s="155" t="s">
        <v>135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9"/>
      <c r="Q77" s="154" t="s">
        <v>136</v>
      </c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9"/>
      <c r="AL77" s="154" t="s">
        <v>137</v>
      </c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9"/>
      <c r="BG77" s="154" t="s">
        <v>138</v>
      </c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9"/>
      <c r="CG77" s="154" t="s">
        <v>139</v>
      </c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</row>
    <row r="78" spans="1:108" ht="11.25">
      <c r="A78" s="118">
        <v>1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9"/>
      <c r="Q78" s="120">
        <v>2</v>
      </c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9"/>
      <c r="AL78" s="120">
        <v>3</v>
      </c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9"/>
      <c r="BG78" s="120">
        <v>4</v>
      </c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9"/>
      <c r="CG78" s="120">
        <v>5</v>
      </c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</row>
    <row r="79" spans="1:108" ht="150" customHeight="1">
      <c r="A79" s="143" t="s">
        <v>883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23" t="s">
        <v>884</v>
      </c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5"/>
      <c r="AL79" s="126" t="s">
        <v>885</v>
      </c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7" t="s">
        <v>886</v>
      </c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9"/>
      <c r="CG79" s="145" t="s">
        <v>892</v>
      </c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7"/>
    </row>
    <row r="80" spans="1:108" ht="185.25" customHeight="1">
      <c r="A80" s="133" t="s">
        <v>883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 t="s">
        <v>887</v>
      </c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7"/>
      <c r="AL80" s="138" t="s">
        <v>0</v>
      </c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40"/>
      <c r="BG80" s="135" t="s">
        <v>1</v>
      </c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7"/>
      <c r="CG80" s="141" t="s">
        <v>892</v>
      </c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2"/>
    </row>
  </sheetData>
  <sheetProtection/>
  <mergeCells count="204">
    <mergeCell ref="AU20:BG20"/>
    <mergeCell ref="BH20:BT20"/>
    <mergeCell ref="AU33:BG33"/>
    <mergeCell ref="BH33:BT33"/>
    <mergeCell ref="BU18:DD34"/>
    <mergeCell ref="A18:AC34"/>
    <mergeCell ref="AD18:AT34"/>
    <mergeCell ref="AU25:BG25"/>
    <mergeCell ref="BH25:BT25"/>
    <mergeCell ref="AU24:BG24"/>
    <mergeCell ref="AU28:BG28"/>
    <mergeCell ref="BH28:BT28"/>
    <mergeCell ref="BH23:BT23"/>
    <mergeCell ref="AU22:BG22"/>
    <mergeCell ref="BH22:BT22"/>
    <mergeCell ref="AU21:BG21"/>
    <mergeCell ref="BH21:BT21"/>
    <mergeCell ref="BH24:BT24"/>
    <mergeCell ref="AU23:BG23"/>
    <mergeCell ref="CA51:DD51"/>
    <mergeCell ref="AU30:BG30"/>
    <mergeCell ref="BH30:BT30"/>
    <mergeCell ref="AU18:BG18"/>
    <mergeCell ref="BH18:BT18"/>
    <mergeCell ref="AU19:BG19"/>
    <mergeCell ref="BH19:BT19"/>
    <mergeCell ref="AU29:BG29"/>
    <mergeCell ref="BH29:BT29"/>
    <mergeCell ref="AU27:BG27"/>
    <mergeCell ref="A51:Q51"/>
    <mergeCell ref="A52:Q52"/>
    <mergeCell ref="R50:AP50"/>
    <mergeCell ref="AQ50:BZ50"/>
    <mergeCell ref="R52:AP52"/>
    <mergeCell ref="R51:AP51"/>
    <mergeCell ref="AQ51:BZ51"/>
    <mergeCell ref="AQ52:BZ52"/>
    <mergeCell ref="A8:AJ8"/>
    <mergeCell ref="AK8:BT8"/>
    <mergeCell ref="BU8:DD8"/>
    <mergeCell ref="A48:Q48"/>
    <mergeCell ref="R48:AP48"/>
    <mergeCell ref="AQ48:BZ48"/>
    <mergeCell ref="CA48:DC48"/>
    <mergeCell ref="CA46:DD46"/>
    <mergeCell ref="A47:Q47"/>
    <mergeCell ref="R47:AP47"/>
    <mergeCell ref="R53:AP53"/>
    <mergeCell ref="AQ53:BZ53"/>
    <mergeCell ref="CA53:DD53"/>
    <mergeCell ref="A49:Q49"/>
    <mergeCell ref="R49:AP49"/>
    <mergeCell ref="AQ49:BZ49"/>
    <mergeCell ref="CA50:DD50"/>
    <mergeCell ref="A50:Q50"/>
    <mergeCell ref="CA49:DD49"/>
    <mergeCell ref="CA52:DD52"/>
    <mergeCell ref="AQ47:BZ47"/>
    <mergeCell ref="CA47:DD47"/>
    <mergeCell ref="A46:Q46"/>
    <mergeCell ref="R46:AP46"/>
    <mergeCell ref="AQ46:BZ46"/>
    <mergeCell ref="AZ57:BZ57"/>
    <mergeCell ref="CA57:DD57"/>
    <mergeCell ref="A57:W57"/>
    <mergeCell ref="X57:AY57"/>
    <mergeCell ref="A53:Q53"/>
    <mergeCell ref="A41:AJ41"/>
    <mergeCell ref="AK41:BT41"/>
    <mergeCell ref="BU41:DD41"/>
    <mergeCell ref="A42:AJ42"/>
    <mergeCell ref="AK42:BT42"/>
    <mergeCell ref="BU42:DD42"/>
    <mergeCell ref="A40:AJ40"/>
    <mergeCell ref="AK40:BT40"/>
    <mergeCell ref="BU40:DD40"/>
    <mergeCell ref="BU17:DD17"/>
    <mergeCell ref="BH34:BT34"/>
    <mergeCell ref="A39:AJ39"/>
    <mergeCell ref="AK39:BT39"/>
    <mergeCell ref="BU39:DD39"/>
    <mergeCell ref="AU31:BG31"/>
    <mergeCell ref="BH31:BT31"/>
    <mergeCell ref="AU34:BG34"/>
    <mergeCell ref="BU16:DD16"/>
    <mergeCell ref="A14:AC15"/>
    <mergeCell ref="AU15:BG15"/>
    <mergeCell ref="BH15:BT15"/>
    <mergeCell ref="AU26:BG26"/>
    <mergeCell ref="BH26:BT26"/>
    <mergeCell ref="AU32:BG32"/>
    <mergeCell ref="BH32:BT32"/>
    <mergeCell ref="BH27:BT27"/>
    <mergeCell ref="A5:AJ5"/>
    <mergeCell ref="AK5:BT5"/>
    <mergeCell ref="BU5:DD5"/>
    <mergeCell ref="A6:AJ6"/>
    <mergeCell ref="AK6:BT6"/>
    <mergeCell ref="BU6:DD6"/>
    <mergeCell ref="A7:AJ7"/>
    <mergeCell ref="AK7:BT7"/>
    <mergeCell ref="BU7:DD7"/>
    <mergeCell ref="A58:W58"/>
    <mergeCell ref="X58:AY58"/>
    <mergeCell ref="AZ58:BZ58"/>
    <mergeCell ref="AD15:AT15"/>
    <mergeCell ref="AD14:BT14"/>
    <mergeCell ref="A16:AC16"/>
    <mergeCell ref="AD16:AT16"/>
    <mergeCell ref="A17:AC17"/>
    <mergeCell ref="AD17:AT17"/>
    <mergeCell ref="AU17:BG17"/>
    <mergeCell ref="A61:W61"/>
    <mergeCell ref="X61:AY61"/>
    <mergeCell ref="AZ61:BZ61"/>
    <mergeCell ref="A59:W59"/>
    <mergeCell ref="X59:AY59"/>
    <mergeCell ref="AZ59:BZ59"/>
    <mergeCell ref="BH17:BT17"/>
    <mergeCell ref="A9:AJ9"/>
    <mergeCell ref="AK9:BT9"/>
    <mergeCell ref="BU9:DD9"/>
    <mergeCell ref="AU16:BG16"/>
    <mergeCell ref="BH16:BT16"/>
    <mergeCell ref="BU14:DD15"/>
    <mergeCell ref="A65:BF65"/>
    <mergeCell ref="A66:P67"/>
    <mergeCell ref="Q66:AD67"/>
    <mergeCell ref="AE67:AR67"/>
    <mergeCell ref="AS67:BF67"/>
    <mergeCell ref="CA58:DD58"/>
    <mergeCell ref="CA61:DD61"/>
    <mergeCell ref="CA59:DD59"/>
    <mergeCell ref="A60:W60"/>
    <mergeCell ref="X60:AY60"/>
    <mergeCell ref="AZ60:BZ60"/>
    <mergeCell ref="A78:P78"/>
    <mergeCell ref="BG68:BS68"/>
    <mergeCell ref="A77:P77"/>
    <mergeCell ref="Q77:AK77"/>
    <mergeCell ref="AL77:BF77"/>
    <mergeCell ref="BG77:CF77"/>
    <mergeCell ref="CA60:DD60"/>
    <mergeCell ref="BT66:CF67"/>
    <mergeCell ref="BG65:CF65"/>
    <mergeCell ref="CG65:DD67"/>
    <mergeCell ref="Q78:AK78"/>
    <mergeCell ref="AL78:BF78"/>
    <mergeCell ref="BG78:CF78"/>
    <mergeCell ref="CG78:DD78"/>
    <mergeCell ref="CG77:DD77"/>
    <mergeCell ref="BG66:BS67"/>
    <mergeCell ref="AE66:BF66"/>
    <mergeCell ref="CG68:DD68"/>
    <mergeCell ref="AE68:AR68"/>
    <mergeCell ref="A80:P80"/>
    <mergeCell ref="Q80:AK80"/>
    <mergeCell ref="AL80:BF80"/>
    <mergeCell ref="BG80:CF80"/>
    <mergeCell ref="CG80:DD80"/>
    <mergeCell ref="A79:P79"/>
    <mergeCell ref="CG79:DD79"/>
    <mergeCell ref="AS68:BF68"/>
    <mergeCell ref="Q79:AK79"/>
    <mergeCell ref="AL79:BF79"/>
    <mergeCell ref="BG79:CF79"/>
    <mergeCell ref="AS69:BF69"/>
    <mergeCell ref="BT68:CF68"/>
    <mergeCell ref="AE72:AR72"/>
    <mergeCell ref="AS72:BF72"/>
    <mergeCell ref="BG72:BS72"/>
    <mergeCell ref="BT72:CF72"/>
    <mergeCell ref="CG71:DD71"/>
    <mergeCell ref="A68:P68"/>
    <mergeCell ref="Q68:AD68"/>
    <mergeCell ref="BG69:BS69"/>
    <mergeCell ref="BT69:CF69"/>
    <mergeCell ref="A69:P69"/>
    <mergeCell ref="Q69:AD69"/>
    <mergeCell ref="AE69:AR69"/>
    <mergeCell ref="BT70:CF70"/>
    <mergeCell ref="CG70:DD70"/>
    <mergeCell ref="A71:P71"/>
    <mergeCell ref="BT71:CF71"/>
    <mergeCell ref="AE71:AR71"/>
    <mergeCell ref="AS71:BF71"/>
    <mergeCell ref="BG71:BS71"/>
    <mergeCell ref="Q71:AD71"/>
    <mergeCell ref="CG69:DD69"/>
    <mergeCell ref="A70:P70"/>
    <mergeCell ref="Q70:AD70"/>
    <mergeCell ref="AE70:AR70"/>
    <mergeCell ref="AS70:BF70"/>
    <mergeCell ref="BG70:BS70"/>
    <mergeCell ref="CG72:DD72"/>
    <mergeCell ref="A73:P73"/>
    <mergeCell ref="Q73:AD73"/>
    <mergeCell ref="AE73:AR73"/>
    <mergeCell ref="AS73:BF73"/>
    <mergeCell ref="BG73:BS73"/>
    <mergeCell ref="BT73:CF73"/>
    <mergeCell ref="CG73:DD73"/>
    <mergeCell ref="A72:P72"/>
    <mergeCell ref="Q72:AD7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4">
      <selection activeCell="EO29" sqref="EO29:EX29"/>
    </sheetView>
  </sheetViews>
  <sheetFormatPr defaultColWidth="0.875" defaultRowHeight="12.75"/>
  <cols>
    <col min="1" max="16384" width="0.875" style="2" customWidth="1"/>
  </cols>
  <sheetData>
    <row r="1" ht="11.25">
      <c r="FK1" s="5" t="s">
        <v>141</v>
      </c>
    </row>
    <row r="2" ht="5.25" customHeight="1" thickBot="1"/>
    <row r="3" spans="153:167" s="42" customFormat="1" ht="13.5" customHeight="1" thickBot="1">
      <c r="EW3" s="43" t="s">
        <v>434</v>
      </c>
      <c r="EY3" s="254" t="s">
        <v>143</v>
      </c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6"/>
    </row>
    <row r="5" spans="1:167" ht="12.75">
      <c r="A5" s="102" t="s">
        <v>433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</row>
    <row r="6" ht="9.75" customHeight="1"/>
    <row r="7" spans="1:167" s="10" customFormat="1" ht="10.5" customHeight="1">
      <c r="A7" s="264" t="s">
        <v>292</v>
      </c>
      <c r="B7" s="264"/>
      <c r="C7" s="264"/>
      <c r="D7" s="264"/>
      <c r="E7" s="264"/>
      <c r="F7" s="264"/>
      <c r="G7" s="264"/>
      <c r="H7" s="265"/>
      <c r="I7" s="266" t="s">
        <v>230</v>
      </c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8"/>
      <c r="CD7" s="260" t="s">
        <v>281</v>
      </c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2"/>
      <c r="EY7" s="263" t="s">
        <v>144</v>
      </c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4"/>
      <c r="FK7" s="264"/>
    </row>
    <row r="8" spans="1:167" s="10" customFormat="1" ht="10.5" customHeight="1">
      <c r="A8" s="258"/>
      <c r="B8" s="258"/>
      <c r="C8" s="258"/>
      <c r="D8" s="258"/>
      <c r="E8" s="258"/>
      <c r="F8" s="258"/>
      <c r="G8" s="258"/>
      <c r="H8" s="259"/>
      <c r="I8" s="257" t="s">
        <v>204</v>
      </c>
      <c r="J8" s="258"/>
      <c r="K8" s="258"/>
      <c r="L8" s="258"/>
      <c r="M8" s="258"/>
      <c r="N8" s="258"/>
      <c r="O8" s="258"/>
      <c r="P8" s="258"/>
      <c r="Q8" s="258"/>
      <c r="R8" s="258"/>
      <c r="S8" s="259"/>
      <c r="T8" s="260" t="s">
        <v>427</v>
      </c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2"/>
      <c r="CD8" s="257" t="s">
        <v>204</v>
      </c>
      <c r="CE8" s="258"/>
      <c r="CF8" s="258"/>
      <c r="CG8" s="258"/>
      <c r="CH8" s="258"/>
      <c r="CI8" s="258"/>
      <c r="CJ8" s="258"/>
      <c r="CK8" s="258"/>
      <c r="CL8" s="258"/>
      <c r="CM8" s="258"/>
      <c r="CN8" s="259"/>
      <c r="CO8" s="260" t="s">
        <v>427</v>
      </c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2"/>
      <c r="EY8" s="257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8"/>
    </row>
    <row r="9" spans="1:167" s="10" customFormat="1" ht="10.5" customHeight="1">
      <c r="A9" s="258"/>
      <c r="B9" s="258"/>
      <c r="C9" s="258"/>
      <c r="D9" s="258"/>
      <c r="E9" s="258"/>
      <c r="F9" s="258"/>
      <c r="G9" s="258"/>
      <c r="H9" s="259"/>
      <c r="I9" s="257"/>
      <c r="J9" s="258"/>
      <c r="K9" s="258"/>
      <c r="L9" s="258"/>
      <c r="M9" s="258"/>
      <c r="N9" s="258"/>
      <c r="O9" s="258"/>
      <c r="P9" s="258"/>
      <c r="Q9" s="258"/>
      <c r="R9" s="258"/>
      <c r="S9" s="259"/>
      <c r="T9" s="260" t="s">
        <v>431</v>
      </c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2"/>
      <c r="BJ9" s="260" t="s">
        <v>672</v>
      </c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2"/>
      <c r="CD9" s="257"/>
      <c r="CE9" s="258"/>
      <c r="CF9" s="258"/>
      <c r="CG9" s="258"/>
      <c r="CH9" s="258"/>
      <c r="CI9" s="258"/>
      <c r="CJ9" s="258"/>
      <c r="CK9" s="258"/>
      <c r="CL9" s="258"/>
      <c r="CM9" s="258"/>
      <c r="CN9" s="259"/>
      <c r="CO9" s="260" t="s">
        <v>431</v>
      </c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2"/>
      <c r="EE9" s="260" t="s">
        <v>672</v>
      </c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2"/>
      <c r="EY9" s="257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</row>
    <row r="10" spans="1:167" s="10" customFormat="1" ht="28.5" customHeight="1">
      <c r="A10" s="222"/>
      <c r="B10" s="222"/>
      <c r="C10" s="222"/>
      <c r="D10" s="222"/>
      <c r="E10" s="222"/>
      <c r="F10" s="222"/>
      <c r="G10" s="222"/>
      <c r="H10" s="223"/>
      <c r="I10" s="234"/>
      <c r="J10" s="222"/>
      <c r="K10" s="222"/>
      <c r="L10" s="222"/>
      <c r="M10" s="222"/>
      <c r="N10" s="222"/>
      <c r="O10" s="222"/>
      <c r="P10" s="222"/>
      <c r="Q10" s="222"/>
      <c r="R10" s="222"/>
      <c r="S10" s="223"/>
      <c r="T10" s="222" t="s">
        <v>426</v>
      </c>
      <c r="U10" s="222"/>
      <c r="V10" s="222"/>
      <c r="W10" s="222"/>
      <c r="X10" s="222"/>
      <c r="Y10" s="222"/>
      <c r="Z10" s="222"/>
      <c r="AA10" s="222"/>
      <c r="AB10" s="222"/>
      <c r="AC10" s="223"/>
      <c r="AD10" s="222" t="s">
        <v>428</v>
      </c>
      <c r="AE10" s="222"/>
      <c r="AF10" s="222"/>
      <c r="AG10" s="222"/>
      <c r="AH10" s="222"/>
      <c r="AI10" s="222"/>
      <c r="AJ10" s="222"/>
      <c r="AK10" s="222"/>
      <c r="AL10" s="222"/>
      <c r="AM10" s="222"/>
      <c r="AN10" s="223"/>
      <c r="AO10" s="234" t="s">
        <v>429</v>
      </c>
      <c r="AP10" s="222"/>
      <c r="AQ10" s="222"/>
      <c r="AR10" s="222"/>
      <c r="AS10" s="222"/>
      <c r="AT10" s="222"/>
      <c r="AU10" s="222"/>
      <c r="AV10" s="222"/>
      <c r="AW10" s="222"/>
      <c r="AX10" s="223"/>
      <c r="AY10" s="234" t="s">
        <v>430</v>
      </c>
      <c r="AZ10" s="222"/>
      <c r="BA10" s="222"/>
      <c r="BB10" s="222"/>
      <c r="BC10" s="222"/>
      <c r="BD10" s="222"/>
      <c r="BE10" s="222"/>
      <c r="BF10" s="222"/>
      <c r="BG10" s="222"/>
      <c r="BH10" s="222"/>
      <c r="BI10" s="223"/>
      <c r="BJ10" s="234" t="s">
        <v>429</v>
      </c>
      <c r="BK10" s="222"/>
      <c r="BL10" s="222"/>
      <c r="BM10" s="222"/>
      <c r="BN10" s="222"/>
      <c r="BO10" s="222"/>
      <c r="BP10" s="222"/>
      <c r="BQ10" s="222"/>
      <c r="BR10" s="222"/>
      <c r="BS10" s="223"/>
      <c r="BT10" s="234" t="s">
        <v>432</v>
      </c>
      <c r="BU10" s="222"/>
      <c r="BV10" s="222"/>
      <c r="BW10" s="222"/>
      <c r="BX10" s="222"/>
      <c r="BY10" s="222"/>
      <c r="BZ10" s="222"/>
      <c r="CA10" s="222"/>
      <c r="CB10" s="222"/>
      <c r="CC10" s="223"/>
      <c r="CD10" s="234"/>
      <c r="CE10" s="222"/>
      <c r="CF10" s="222"/>
      <c r="CG10" s="222"/>
      <c r="CH10" s="222"/>
      <c r="CI10" s="222"/>
      <c r="CJ10" s="222"/>
      <c r="CK10" s="222"/>
      <c r="CL10" s="222"/>
      <c r="CM10" s="222"/>
      <c r="CN10" s="223"/>
      <c r="CO10" s="222" t="s">
        <v>426</v>
      </c>
      <c r="CP10" s="222"/>
      <c r="CQ10" s="222"/>
      <c r="CR10" s="222"/>
      <c r="CS10" s="222"/>
      <c r="CT10" s="222"/>
      <c r="CU10" s="222"/>
      <c r="CV10" s="222"/>
      <c r="CW10" s="222"/>
      <c r="CX10" s="223"/>
      <c r="CY10" s="222" t="s">
        <v>428</v>
      </c>
      <c r="CZ10" s="222"/>
      <c r="DA10" s="222"/>
      <c r="DB10" s="222"/>
      <c r="DC10" s="222"/>
      <c r="DD10" s="222"/>
      <c r="DE10" s="222"/>
      <c r="DF10" s="222"/>
      <c r="DG10" s="222"/>
      <c r="DH10" s="222"/>
      <c r="DI10" s="223"/>
      <c r="DJ10" s="234" t="s">
        <v>429</v>
      </c>
      <c r="DK10" s="222"/>
      <c r="DL10" s="222"/>
      <c r="DM10" s="222"/>
      <c r="DN10" s="222"/>
      <c r="DO10" s="222"/>
      <c r="DP10" s="222"/>
      <c r="DQ10" s="222"/>
      <c r="DR10" s="222"/>
      <c r="DS10" s="223"/>
      <c r="DT10" s="234" t="s">
        <v>430</v>
      </c>
      <c r="DU10" s="222"/>
      <c r="DV10" s="222"/>
      <c r="DW10" s="222"/>
      <c r="DX10" s="222"/>
      <c r="DY10" s="222"/>
      <c r="DZ10" s="222"/>
      <c r="EA10" s="222"/>
      <c r="EB10" s="222"/>
      <c r="EC10" s="222"/>
      <c r="ED10" s="223"/>
      <c r="EE10" s="234" t="s">
        <v>429</v>
      </c>
      <c r="EF10" s="222"/>
      <c r="EG10" s="222"/>
      <c r="EH10" s="222"/>
      <c r="EI10" s="222"/>
      <c r="EJ10" s="222"/>
      <c r="EK10" s="222"/>
      <c r="EL10" s="222"/>
      <c r="EM10" s="222"/>
      <c r="EN10" s="223"/>
      <c r="EO10" s="234" t="s">
        <v>432</v>
      </c>
      <c r="EP10" s="222"/>
      <c r="EQ10" s="222"/>
      <c r="ER10" s="222"/>
      <c r="ES10" s="222"/>
      <c r="ET10" s="222"/>
      <c r="EU10" s="222"/>
      <c r="EV10" s="222"/>
      <c r="EW10" s="222"/>
      <c r="EX10" s="223"/>
      <c r="EY10" s="234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</row>
    <row r="11" spans="1:167" s="32" customFormat="1" ht="10.5" customHeight="1" thickBot="1">
      <c r="A11" s="81">
        <v>1</v>
      </c>
      <c r="B11" s="81"/>
      <c r="C11" s="81"/>
      <c r="D11" s="81"/>
      <c r="E11" s="81"/>
      <c r="F11" s="81"/>
      <c r="G11" s="81"/>
      <c r="H11" s="225"/>
      <c r="I11" s="224">
        <v>2</v>
      </c>
      <c r="J11" s="81"/>
      <c r="K11" s="81"/>
      <c r="L11" s="81"/>
      <c r="M11" s="81"/>
      <c r="N11" s="81"/>
      <c r="O11" s="81"/>
      <c r="P11" s="81"/>
      <c r="Q11" s="81"/>
      <c r="R11" s="81"/>
      <c r="S11" s="225"/>
      <c r="T11" s="224">
        <v>3</v>
      </c>
      <c r="U11" s="81"/>
      <c r="V11" s="81"/>
      <c r="W11" s="81"/>
      <c r="X11" s="81"/>
      <c r="Y11" s="81"/>
      <c r="Z11" s="81"/>
      <c r="AA11" s="81"/>
      <c r="AB11" s="81"/>
      <c r="AC11" s="225"/>
      <c r="AD11" s="224">
        <v>4</v>
      </c>
      <c r="AE11" s="81"/>
      <c r="AF11" s="81"/>
      <c r="AG11" s="81"/>
      <c r="AH11" s="81"/>
      <c r="AI11" s="81"/>
      <c r="AJ11" s="81"/>
      <c r="AK11" s="81"/>
      <c r="AL11" s="81"/>
      <c r="AM11" s="81"/>
      <c r="AN11" s="225"/>
      <c r="AO11" s="224">
        <v>5</v>
      </c>
      <c r="AP11" s="81"/>
      <c r="AQ11" s="81"/>
      <c r="AR11" s="81"/>
      <c r="AS11" s="81"/>
      <c r="AT11" s="81"/>
      <c r="AU11" s="81"/>
      <c r="AV11" s="81"/>
      <c r="AW11" s="81"/>
      <c r="AX11" s="225"/>
      <c r="AY11" s="224">
        <v>6</v>
      </c>
      <c r="AZ11" s="81"/>
      <c r="BA11" s="81"/>
      <c r="BB11" s="81"/>
      <c r="BC11" s="81"/>
      <c r="BD11" s="81"/>
      <c r="BE11" s="81"/>
      <c r="BF11" s="81"/>
      <c r="BG11" s="81"/>
      <c r="BH11" s="81"/>
      <c r="BI11" s="225"/>
      <c r="BJ11" s="224">
        <v>7</v>
      </c>
      <c r="BK11" s="81"/>
      <c r="BL11" s="81"/>
      <c r="BM11" s="81"/>
      <c r="BN11" s="81"/>
      <c r="BO11" s="81"/>
      <c r="BP11" s="81"/>
      <c r="BQ11" s="81"/>
      <c r="BR11" s="81"/>
      <c r="BS11" s="225"/>
      <c r="BT11" s="224">
        <v>8</v>
      </c>
      <c r="BU11" s="81"/>
      <c r="BV11" s="81"/>
      <c r="BW11" s="81"/>
      <c r="BX11" s="81"/>
      <c r="BY11" s="81"/>
      <c r="BZ11" s="81"/>
      <c r="CA11" s="81"/>
      <c r="CB11" s="81"/>
      <c r="CC11" s="225"/>
      <c r="CD11" s="224">
        <v>9</v>
      </c>
      <c r="CE11" s="81"/>
      <c r="CF11" s="81"/>
      <c r="CG11" s="81"/>
      <c r="CH11" s="81"/>
      <c r="CI11" s="81"/>
      <c r="CJ11" s="81"/>
      <c r="CK11" s="81"/>
      <c r="CL11" s="81"/>
      <c r="CM11" s="81"/>
      <c r="CN11" s="225"/>
      <c r="CO11" s="224">
        <v>10</v>
      </c>
      <c r="CP11" s="81"/>
      <c r="CQ11" s="81"/>
      <c r="CR11" s="81"/>
      <c r="CS11" s="81"/>
      <c r="CT11" s="81"/>
      <c r="CU11" s="81"/>
      <c r="CV11" s="81"/>
      <c r="CW11" s="81"/>
      <c r="CX11" s="225"/>
      <c r="CY11" s="224">
        <v>11</v>
      </c>
      <c r="CZ11" s="81"/>
      <c r="DA11" s="81"/>
      <c r="DB11" s="81"/>
      <c r="DC11" s="81"/>
      <c r="DD11" s="81"/>
      <c r="DE11" s="81"/>
      <c r="DF11" s="81"/>
      <c r="DG11" s="81"/>
      <c r="DH11" s="81"/>
      <c r="DI11" s="225"/>
      <c r="DJ11" s="224">
        <v>12</v>
      </c>
      <c r="DK11" s="81"/>
      <c r="DL11" s="81"/>
      <c r="DM11" s="81"/>
      <c r="DN11" s="81"/>
      <c r="DO11" s="81"/>
      <c r="DP11" s="81"/>
      <c r="DQ11" s="81"/>
      <c r="DR11" s="81"/>
      <c r="DS11" s="225"/>
      <c r="DT11" s="224">
        <v>13</v>
      </c>
      <c r="DU11" s="81"/>
      <c r="DV11" s="81"/>
      <c r="DW11" s="81"/>
      <c r="DX11" s="81"/>
      <c r="DY11" s="81"/>
      <c r="DZ11" s="81"/>
      <c r="EA11" s="81"/>
      <c r="EB11" s="81"/>
      <c r="EC11" s="81"/>
      <c r="ED11" s="225"/>
      <c r="EE11" s="224">
        <v>14</v>
      </c>
      <c r="EF11" s="81"/>
      <c r="EG11" s="81"/>
      <c r="EH11" s="81"/>
      <c r="EI11" s="81"/>
      <c r="EJ11" s="81"/>
      <c r="EK11" s="81"/>
      <c r="EL11" s="81"/>
      <c r="EM11" s="81"/>
      <c r="EN11" s="225"/>
      <c r="EO11" s="224">
        <v>15</v>
      </c>
      <c r="EP11" s="81"/>
      <c r="EQ11" s="81"/>
      <c r="ER11" s="81"/>
      <c r="ES11" s="81"/>
      <c r="ET11" s="81"/>
      <c r="EU11" s="81"/>
      <c r="EV11" s="81"/>
      <c r="EW11" s="81"/>
      <c r="EX11" s="225"/>
      <c r="EY11" s="232">
        <v>16</v>
      </c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</row>
    <row r="12" spans="1:167" s="10" customFormat="1" ht="15" customHeight="1">
      <c r="A12" s="226" t="s">
        <v>819</v>
      </c>
      <c r="B12" s="227"/>
      <c r="C12" s="227"/>
      <c r="D12" s="227"/>
      <c r="E12" s="227"/>
      <c r="F12" s="227"/>
      <c r="G12" s="227"/>
      <c r="H12" s="228"/>
      <c r="I12" s="229">
        <v>3</v>
      </c>
      <c r="J12" s="230"/>
      <c r="K12" s="230"/>
      <c r="L12" s="230"/>
      <c r="M12" s="230"/>
      <c r="N12" s="230"/>
      <c r="O12" s="230"/>
      <c r="P12" s="230"/>
      <c r="Q12" s="230"/>
      <c r="R12" s="230"/>
      <c r="S12" s="231"/>
      <c r="T12" s="229" t="s">
        <v>790</v>
      </c>
      <c r="U12" s="230"/>
      <c r="V12" s="230"/>
      <c r="W12" s="230"/>
      <c r="X12" s="230"/>
      <c r="Y12" s="230"/>
      <c r="Z12" s="230"/>
      <c r="AA12" s="230"/>
      <c r="AB12" s="230"/>
      <c r="AC12" s="230"/>
      <c r="AD12" s="229" t="s">
        <v>790</v>
      </c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5" t="s">
        <v>790</v>
      </c>
      <c r="AP12" s="235"/>
      <c r="AQ12" s="235"/>
      <c r="AR12" s="235"/>
      <c r="AS12" s="235"/>
      <c r="AT12" s="235"/>
      <c r="AU12" s="235"/>
      <c r="AV12" s="235"/>
      <c r="AW12" s="235"/>
      <c r="AX12" s="235"/>
      <c r="AY12" s="235" t="s">
        <v>790</v>
      </c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>
        <v>3</v>
      </c>
      <c r="BK12" s="235"/>
      <c r="BL12" s="235"/>
      <c r="BM12" s="235"/>
      <c r="BN12" s="235"/>
      <c r="BO12" s="235"/>
      <c r="BP12" s="235"/>
      <c r="BQ12" s="235"/>
      <c r="BR12" s="235"/>
      <c r="BS12" s="235"/>
      <c r="BT12" s="235" t="s">
        <v>790</v>
      </c>
      <c r="BU12" s="235"/>
      <c r="BV12" s="235"/>
      <c r="BW12" s="235"/>
      <c r="BX12" s="235"/>
      <c r="BY12" s="235"/>
      <c r="BZ12" s="235"/>
      <c r="CA12" s="235"/>
      <c r="CB12" s="235"/>
      <c r="CC12" s="235"/>
      <c r="CD12" s="235">
        <v>3</v>
      </c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29" t="s">
        <v>790</v>
      </c>
      <c r="CP12" s="230"/>
      <c r="CQ12" s="230"/>
      <c r="CR12" s="230"/>
      <c r="CS12" s="230"/>
      <c r="CT12" s="230"/>
      <c r="CU12" s="230"/>
      <c r="CV12" s="230"/>
      <c r="CW12" s="230"/>
      <c r="CX12" s="230"/>
      <c r="CY12" s="229" t="s">
        <v>790</v>
      </c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5" t="s">
        <v>790</v>
      </c>
      <c r="DK12" s="235"/>
      <c r="DL12" s="235"/>
      <c r="DM12" s="235"/>
      <c r="DN12" s="235"/>
      <c r="DO12" s="235"/>
      <c r="DP12" s="235"/>
      <c r="DQ12" s="235"/>
      <c r="DR12" s="235"/>
      <c r="DS12" s="235"/>
      <c r="DT12" s="235" t="s">
        <v>790</v>
      </c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>
        <v>3</v>
      </c>
      <c r="EF12" s="235"/>
      <c r="EG12" s="235"/>
      <c r="EH12" s="235"/>
      <c r="EI12" s="235"/>
      <c r="EJ12" s="235"/>
      <c r="EK12" s="235"/>
      <c r="EL12" s="235"/>
      <c r="EM12" s="235"/>
      <c r="EN12" s="235"/>
      <c r="EO12" s="235" t="s">
        <v>790</v>
      </c>
      <c r="EP12" s="235"/>
      <c r="EQ12" s="235"/>
      <c r="ER12" s="235"/>
      <c r="ES12" s="235"/>
      <c r="ET12" s="235"/>
      <c r="EU12" s="235"/>
      <c r="EV12" s="235"/>
      <c r="EW12" s="235"/>
      <c r="EX12" s="236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</row>
    <row r="13" spans="1:167" s="10" customFormat="1" ht="15" customHeight="1">
      <c r="A13" s="216" t="s">
        <v>820</v>
      </c>
      <c r="B13" s="217"/>
      <c r="C13" s="217"/>
      <c r="D13" s="217"/>
      <c r="E13" s="217"/>
      <c r="F13" s="217"/>
      <c r="G13" s="217"/>
      <c r="H13" s="218"/>
      <c r="I13" s="219">
        <v>1</v>
      </c>
      <c r="J13" s="220"/>
      <c r="K13" s="220"/>
      <c r="L13" s="220"/>
      <c r="M13" s="220"/>
      <c r="N13" s="220"/>
      <c r="O13" s="220"/>
      <c r="P13" s="220"/>
      <c r="Q13" s="220"/>
      <c r="R13" s="220"/>
      <c r="S13" s="221"/>
      <c r="T13" s="219" t="s">
        <v>790</v>
      </c>
      <c r="U13" s="220"/>
      <c r="V13" s="220"/>
      <c r="W13" s="220"/>
      <c r="X13" s="220"/>
      <c r="Y13" s="220"/>
      <c r="Z13" s="220"/>
      <c r="AA13" s="220"/>
      <c r="AB13" s="220"/>
      <c r="AC13" s="220"/>
      <c r="AD13" s="219" t="s">
        <v>790</v>
      </c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39" t="s">
        <v>790</v>
      </c>
      <c r="AP13" s="239"/>
      <c r="AQ13" s="239"/>
      <c r="AR13" s="239"/>
      <c r="AS13" s="239"/>
      <c r="AT13" s="239"/>
      <c r="AU13" s="239"/>
      <c r="AV13" s="239"/>
      <c r="AW13" s="239"/>
      <c r="AX13" s="239"/>
      <c r="AY13" s="239" t="s">
        <v>790</v>
      </c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 t="s">
        <v>790</v>
      </c>
      <c r="BK13" s="239"/>
      <c r="BL13" s="239"/>
      <c r="BM13" s="239"/>
      <c r="BN13" s="239"/>
      <c r="BO13" s="239"/>
      <c r="BP13" s="239"/>
      <c r="BQ13" s="239"/>
      <c r="BR13" s="239"/>
      <c r="BS13" s="239"/>
      <c r="BT13" s="239">
        <v>1</v>
      </c>
      <c r="BU13" s="239"/>
      <c r="BV13" s="239"/>
      <c r="BW13" s="239"/>
      <c r="BX13" s="239"/>
      <c r="BY13" s="239"/>
      <c r="BZ13" s="239"/>
      <c r="CA13" s="239"/>
      <c r="CB13" s="239"/>
      <c r="CC13" s="239"/>
      <c r="CD13" s="239">
        <v>1</v>
      </c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19" t="s">
        <v>790</v>
      </c>
      <c r="CP13" s="220"/>
      <c r="CQ13" s="220"/>
      <c r="CR13" s="220"/>
      <c r="CS13" s="220"/>
      <c r="CT13" s="220"/>
      <c r="CU13" s="220"/>
      <c r="CV13" s="220"/>
      <c r="CW13" s="220"/>
      <c r="CX13" s="220"/>
      <c r="CY13" s="219" t="s">
        <v>790</v>
      </c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39" t="s">
        <v>790</v>
      </c>
      <c r="DK13" s="239"/>
      <c r="DL13" s="239"/>
      <c r="DM13" s="239"/>
      <c r="DN13" s="239"/>
      <c r="DO13" s="239"/>
      <c r="DP13" s="239"/>
      <c r="DQ13" s="239"/>
      <c r="DR13" s="239"/>
      <c r="DS13" s="239"/>
      <c r="DT13" s="239" t="s">
        <v>790</v>
      </c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 t="s">
        <v>790</v>
      </c>
      <c r="EF13" s="239"/>
      <c r="EG13" s="239"/>
      <c r="EH13" s="239"/>
      <c r="EI13" s="239"/>
      <c r="EJ13" s="239"/>
      <c r="EK13" s="239"/>
      <c r="EL13" s="239"/>
      <c r="EM13" s="239"/>
      <c r="EN13" s="239"/>
      <c r="EO13" s="239">
        <v>1</v>
      </c>
      <c r="EP13" s="239"/>
      <c r="EQ13" s="239"/>
      <c r="ER13" s="239"/>
      <c r="ES13" s="239"/>
      <c r="ET13" s="239"/>
      <c r="EU13" s="239"/>
      <c r="EV13" s="239"/>
      <c r="EW13" s="239"/>
      <c r="EX13" s="240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</row>
    <row r="14" spans="1:167" s="10" customFormat="1" ht="15" customHeight="1">
      <c r="A14" s="216" t="s">
        <v>821</v>
      </c>
      <c r="B14" s="217"/>
      <c r="C14" s="217"/>
      <c r="D14" s="217"/>
      <c r="E14" s="217"/>
      <c r="F14" s="217"/>
      <c r="G14" s="217"/>
      <c r="H14" s="218"/>
      <c r="I14" s="219">
        <v>2</v>
      </c>
      <c r="J14" s="220"/>
      <c r="K14" s="220"/>
      <c r="L14" s="220"/>
      <c r="M14" s="220"/>
      <c r="N14" s="220"/>
      <c r="O14" s="220"/>
      <c r="P14" s="220"/>
      <c r="Q14" s="220"/>
      <c r="R14" s="220"/>
      <c r="S14" s="221"/>
      <c r="T14" s="219" t="s">
        <v>790</v>
      </c>
      <c r="U14" s="220"/>
      <c r="V14" s="220"/>
      <c r="W14" s="220"/>
      <c r="X14" s="220"/>
      <c r="Y14" s="220"/>
      <c r="Z14" s="220"/>
      <c r="AA14" s="220"/>
      <c r="AB14" s="220"/>
      <c r="AC14" s="220"/>
      <c r="AD14" s="219">
        <v>2</v>
      </c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39" t="s">
        <v>790</v>
      </c>
      <c r="AP14" s="239"/>
      <c r="AQ14" s="239"/>
      <c r="AR14" s="239"/>
      <c r="AS14" s="239"/>
      <c r="AT14" s="239"/>
      <c r="AU14" s="239"/>
      <c r="AV14" s="239"/>
      <c r="AW14" s="239"/>
      <c r="AX14" s="239"/>
      <c r="AY14" s="239">
        <v>2</v>
      </c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 t="s">
        <v>790</v>
      </c>
      <c r="BK14" s="239"/>
      <c r="BL14" s="239"/>
      <c r="BM14" s="239"/>
      <c r="BN14" s="239"/>
      <c r="BO14" s="239"/>
      <c r="BP14" s="239"/>
      <c r="BQ14" s="239"/>
      <c r="BR14" s="239"/>
      <c r="BS14" s="239"/>
      <c r="BT14" s="239" t="s">
        <v>790</v>
      </c>
      <c r="BU14" s="239"/>
      <c r="BV14" s="239"/>
      <c r="BW14" s="239"/>
      <c r="BX14" s="239"/>
      <c r="BY14" s="239"/>
      <c r="BZ14" s="239"/>
      <c r="CA14" s="239"/>
      <c r="CB14" s="239"/>
      <c r="CC14" s="239"/>
      <c r="CD14" s="239">
        <v>2</v>
      </c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19" t="s">
        <v>790</v>
      </c>
      <c r="CP14" s="220"/>
      <c r="CQ14" s="220"/>
      <c r="CR14" s="220"/>
      <c r="CS14" s="220"/>
      <c r="CT14" s="220"/>
      <c r="CU14" s="220"/>
      <c r="CV14" s="220"/>
      <c r="CW14" s="220"/>
      <c r="CX14" s="220"/>
      <c r="CY14" s="219">
        <v>2</v>
      </c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39" t="s">
        <v>790</v>
      </c>
      <c r="DK14" s="239"/>
      <c r="DL14" s="239"/>
      <c r="DM14" s="239"/>
      <c r="DN14" s="239"/>
      <c r="DO14" s="239"/>
      <c r="DP14" s="239"/>
      <c r="DQ14" s="239"/>
      <c r="DR14" s="239"/>
      <c r="DS14" s="239"/>
      <c r="DT14" s="239">
        <v>2</v>
      </c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 t="s">
        <v>790</v>
      </c>
      <c r="EF14" s="239"/>
      <c r="EG14" s="239"/>
      <c r="EH14" s="239"/>
      <c r="EI14" s="239"/>
      <c r="EJ14" s="239"/>
      <c r="EK14" s="239"/>
      <c r="EL14" s="239"/>
      <c r="EM14" s="239"/>
      <c r="EN14" s="239"/>
      <c r="EO14" s="239" t="s">
        <v>790</v>
      </c>
      <c r="EP14" s="239"/>
      <c r="EQ14" s="239"/>
      <c r="ER14" s="239"/>
      <c r="ES14" s="239"/>
      <c r="ET14" s="239"/>
      <c r="EU14" s="239"/>
      <c r="EV14" s="239"/>
      <c r="EW14" s="239"/>
      <c r="EX14" s="240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</row>
    <row r="15" spans="1:167" s="10" customFormat="1" ht="0.75" customHeight="1">
      <c r="A15" s="216"/>
      <c r="B15" s="217"/>
      <c r="C15" s="217"/>
      <c r="D15" s="217"/>
      <c r="E15" s="217"/>
      <c r="F15" s="217"/>
      <c r="G15" s="217"/>
      <c r="H15" s="218"/>
      <c r="I15" s="219"/>
      <c r="J15" s="220"/>
      <c r="K15" s="220"/>
      <c r="L15" s="220"/>
      <c r="M15" s="220"/>
      <c r="N15" s="220"/>
      <c r="O15" s="220"/>
      <c r="P15" s="220"/>
      <c r="Q15" s="220"/>
      <c r="R15" s="220"/>
      <c r="S15" s="221"/>
      <c r="T15" s="219"/>
      <c r="U15" s="220"/>
      <c r="V15" s="220"/>
      <c r="W15" s="220"/>
      <c r="X15" s="220"/>
      <c r="Y15" s="220"/>
      <c r="Z15" s="220"/>
      <c r="AA15" s="220"/>
      <c r="AB15" s="220"/>
      <c r="AC15" s="220"/>
      <c r="AD15" s="219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19"/>
      <c r="CP15" s="220"/>
      <c r="CQ15" s="220"/>
      <c r="CR15" s="220"/>
      <c r="CS15" s="220"/>
      <c r="CT15" s="220"/>
      <c r="CU15" s="220"/>
      <c r="CV15" s="220"/>
      <c r="CW15" s="220"/>
      <c r="CX15" s="220"/>
      <c r="CY15" s="219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40"/>
      <c r="EY15" s="237"/>
      <c r="EZ15" s="237"/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</row>
    <row r="16" spans="1:167" s="10" customFormat="1" ht="15" customHeight="1" hidden="1">
      <c r="A16" s="216"/>
      <c r="B16" s="217"/>
      <c r="C16" s="217"/>
      <c r="D16" s="217"/>
      <c r="E16" s="217"/>
      <c r="F16" s="217"/>
      <c r="G16" s="217"/>
      <c r="H16" s="218"/>
      <c r="I16" s="219"/>
      <c r="J16" s="220"/>
      <c r="K16" s="220"/>
      <c r="L16" s="220"/>
      <c r="M16" s="220"/>
      <c r="N16" s="220"/>
      <c r="O16" s="220"/>
      <c r="P16" s="220"/>
      <c r="Q16" s="220"/>
      <c r="R16" s="220"/>
      <c r="S16" s="221"/>
      <c r="T16" s="219"/>
      <c r="U16" s="220"/>
      <c r="V16" s="220"/>
      <c r="W16" s="220"/>
      <c r="X16" s="220"/>
      <c r="Y16" s="220"/>
      <c r="Z16" s="220"/>
      <c r="AA16" s="220"/>
      <c r="AB16" s="220"/>
      <c r="AC16" s="220"/>
      <c r="AD16" s="219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19"/>
      <c r="CP16" s="220"/>
      <c r="CQ16" s="220"/>
      <c r="CR16" s="220"/>
      <c r="CS16" s="220"/>
      <c r="CT16" s="220"/>
      <c r="CU16" s="220"/>
      <c r="CV16" s="220"/>
      <c r="CW16" s="220"/>
      <c r="CX16" s="220"/>
      <c r="CY16" s="219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40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</row>
    <row r="17" spans="1:167" s="10" customFormat="1" ht="15" customHeight="1" hidden="1">
      <c r="A17" s="216"/>
      <c r="B17" s="217"/>
      <c r="C17" s="217"/>
      <c r="D17" s="217"/>
      <c r="E17" s="217"/>
      <c r="F17" s="217"/>
      <c r="G17" s="217"/>
      <c r="H17" s="218"/>
      <c r="I17" s="219"/>
      <c r="J17" s="220"/>
      <c r="K17" s="220"/>
      <c r="L17" s="220"/>
      <c r="M17" s="220"/>
      <c r="N17" s="220"/>
      <c r="O17" s="220"/>
      <c r="P17" s="220"/>
      <c r="Q17" s="220"/>
      <c r="R17" s="220"/>
      <c r="S17" s="221"/>
      <c r="T17" s="219"/>
      <c r="U17" s="220"/>
      <c r="V17" s="220"/>
      <c r="W17" s="220"/>
      <c r="X17" s="220"/>
      <c r="Y17" s="220"/>
      <c r="Z17" s="220"/>
      <c r="AA17" s="220"/>
      <c r="AB17" s="220"/>
      <c r="AC17" s="220"/>
      <c r="AD17" s="219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19"/>
      <c r="CP17" s="220"/>
      <c r="CQ17" s="220"/>
      <c r="CR17" s="220"/>
      <c r="CS17" s="220"/>
      <c r="CT17" s="220"/>
      <c r="CU17" s="220"/>
      <c r="CV17" s="220"/>
      <c r="CW17" s="220"/>
      <c r="CX17" s="220"/>
      <c r="CY17" s="219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40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</row>
    <row r="18" spans="1:167" s="10" customFormat="1" ht="15" customHeight="1" hidden="1">
      <c r="A18" s="216"/>
      <c r="B18" s="217"/>
      <c r="C18" s="217"/>
      <c r="D18" s="217"/>
      <c r="E18" s="217"/>
      <c r="F18" s="217"/>
      <c r="G18" s="217"/>
      <c r="H18" s="218"/>
      <c r="I18" s="219"/>
      <c r="J18" s="220"/>
      <c r="K18" s="220"/>
      <c r="L18" s="220"/>
      <c r="M18" s="220"/>
      <c r="N18" s="220"/>
      <c r="O18" s="220"/>
      <c r="P18" s="220"/>
      <c r="Q18" s="220"/>
      <c r="R18" s="220"/>
      <c r="S18" s="221"/>
      <c r="T18" s="219"/>
      <c r="U18" s="220"/>
      <c r="V18" s="220"/>
      <c r="W18" s="220"/>
      <c r="X18" s="220"/>
      <c r="Y18" s="220"/>
      <c r="Z18" s="220"/>
      <c r="AA18" s="220"/>
      <c r="AB18" s="220"/>
      <c r="AC18" s="220"/>
      <c r="AD18" s="219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19"/>
      <c r="CP18" s="220"/>
      <c r="CQ18" s="220"/>
      <c r="CR18" s="220"/>
      <c r="CS18" s="220"/>
      <c r="CT18" s="220"/>
      <c r="CU18" s="220"/>
      <c r="CV18" s="220"/>
      <c r="CW18" s="220"/>
      <c r="CX18" s="220"/>
      <c r="CY18" s="219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239"/>
      <c r="EQ18" s="239"/>
      <c r="ER18" s="239"/>
      <c r="ES18" s="239"/>
      <c r="ET18" s="239"/>
      <c r="EU18" s="239"/>
      <c r="EV18" s="239"/>
      <c r="EW18" s="239"/>
      <c r="EX18" s="240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</row>
    <row r="19" spans="1:167" s="10" customFormat="1" ht="15" customHeight="1" hidden="1">
      <c r="A19" s="216"/>
      <c r="B19" s="217"/>
      <c r="C19" s="217"/>
      <c r="D19" s="217"/>
      <c r="E19" s="217"/>
      <c r="F19" s="217"/>
      <c r="G19" s="217"/>
      <c r="H19" s="218"/>
      <c r="I19" s="219"/>
      <c r="J19" s="220"/>
      <c r="K19" s="220"/>
      <c r="L19" s="220"/>
      <c r="M19" s="220"/>
      <c r="N19" s="220"/>
      <c r="O19" s="220"/>
      <c r="P19" s="220"/>
      <c r="Q19" s="220"/>
      <c r="R19" s="220"/>
      <c r="S19" s="221"/>
      <c r="T19" s="219"/>
      <c r="U19" s="220"/>
      <c r="V19" s="220"/>
      <c r="W19" s="220"/>
      <c r="X19" s="220"/>
      <c r="Y19" s="220"/>
      <c r="Z19" s="220"/>
      <c r="AA19" s="220"/>
      <c r="AB19" s="220"/>
      <c r="AC19" s="220"/>
      <c r="AD19" s="219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19"/>
      <c r="CP19" s="220"/>
      <c r="CQ19" s="220"/>
      <c r="CR19" s="220"/>
      <c r="CS19" s="220"/>
      <c r="CT19" s="220"/>
      <c r="CU19" s="220"/>
      <c r="CV19" s="220"/>
      <c r="CW19" s="220"/>
      <c r="CX19" s="220"/>
      <c r="CY19" s="219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40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</row>
    <row r="20" spans="1:167" s="10" customFormat="1" ht="15" customHeight="1" hidden="1">
      <c r="A20" s="216"/>
      <c r="B20" s="217"/>
      <c r="C20" s="217"/>
      <c r="D20" s="217"/>
      <c r="E20" s="217"/>
      <c r="F20" s="217"/>
      <c r="G20" s="217"/>
      <c r="H20" s="218"/>
      <c r="I20" s="219"/>
      <c r="J20" s="220"/>
      <c r="K20" s="220"/>
      <c r="L20" s="220"/>
      <c r="M20" s="220"/>
      <c r="N20" s="220"/>
      <c r="O20" s="220"/>
      <c r="P20" s="220"/>
      <c r="Q20" s="220"/>
      <c r="R20" s="220"/>
      <c r="S20" s="221"/>
      <c r="T20" s="219"/>
      <c r="U20" s="220"/>
      <c r="V20" s="220"/>
      <c r="W20" s="220"/>
      <c r="X20" s="220"/>
      <c r="Y20" s="220"/>
      <c r="Z20" s="220"/>
      <c r="AA20" s="220"/>
      <c r="AB20" s="220"/>
      <c r="AC20" s="220"/>
      <c r="AD20" s="219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19"/>
      <c r="CP20" s="220"/>
      <c r="CQ20" s="220"/>
      <c r="CR20" s="220"/>
      <c r="CS20" s="220"/>
      <c r="CT20" s="220"/>
      <c r="CU20" s="220"/>
      <c r="CV20" s="220"/>
      <c r="CW20" s="220"/>
      <c r="CX20" s="220"/>
      <c r="CY20" s="219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39"/>
      <c r="ES20" s="239"/>
      <c r="ET20" s="239"/>
      <c r="EU20" s="239"/>
      <c r="EV20" s="239"/>
      <c r="EW20" s="239"/>
      <c r="EX20" s="240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</row>
    <row r="21" spans="1:167" s="10" customFormat="1" ht="15" customHeight="1" hidden="1">
      <c r="A21" s="216"/>
      <c r="B21" s="217"/>
      <c r="C21" s="217"/>
      <c r="D21" s="217"/>
      <c r="E21" s="217"/>
      <c r="F21" s="217"/>
      <c r="G21" s="217"/>
      <c r="H21" s="218"/>
      <c r="I21" s="219"/>
      <c r="J21" s="220"/>
      <c r="K21" s="220"/>
      <c r="L21" s="220"/>
      <c r="M21" s="220"/>
      <c r="N21" s="220"/>
      <c r="O21" s="220"/>
      <c r="P21" s="220"/>
      <c r="Q21" s="220"/>
      <c r="R21" s="220"/>
      <c r="S21" s="221"/>
      <c r="T21" s="219"/>
      <c r="U21" s="220"/>
      <c r="V21" s="220"/>
      <c r="W21" s="220"/>
      <c r="X21" s="220"/>
      <c r="Y21" s="220"/>
      <c r="Z21" s="220"/>
      <c r="AA21" s="220"/>
      <c r="AB21" s="220"/>
      <c r="AC21" s="220"/>
      <c r="AD21" s="219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19"/>
      <c r="CP21" s="220"/>
      <c r="CQ21" s="220"/>
      <c r="CR21" s="220"/>
      <c r="CS21" s="220"/>
      <c r="CT21" s="220"/>
      <c r="CU21" s="220"/>
      <c r="CV21" s="220"/>
      <c r="CW21" s="220"/>
      <c r="CX21" s="220"/>
      <c r="CY21" s="219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40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</row>
    <row r="22" spans="1:167" s="10" customFormat="1" ht="15" customHeight="1" hidden="1">
      <c r="A22" s="216"/>
      <c r="B22" s="217"/>
      <c r="C22" s="217"/>
      <c r="D22" s="217"/>
      <c r="E22" s="217"/>
      <c r="F22" s="217"/>
      <c r="G22" s="217"/>
      <c r="H22" s="218"/>
      <c r="I22" s="219"/>
      <c r="J22" s="220"/>
      <c r="K22" s="220"/>
      <c r="L22" s="220"/>
      <c r="M22" s="220"/>
      <c r="N22" s="220"/>
      <c r="O22" s="220"/>
      <c r="P22" s="220"/>
      <c r="Q22" s="220"/>
      <c r="R22" s="220"/>
      <c r="S22" s="221"/>
      <c r="T22" s="219"/>
      <c r="U22" s="220"/>
      <c r="V22" s="220"/>
      <c r="W22" s="220"/>
      <c r="X22" s="220"/>
      <c r="Y22" s="220"/>
      <c r="Z22" s="220"/>
      <c r="AA22" s="220"/>
      <c r="AB22" s="220"/>
      <c r="AC22" s="220"/>
      <c r="AD22" s="219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19"/>
      <c r="CP22" s="220"/>
      <c r="CQ22" s="220"/>
      <c r="CR22" s="220"/>
      <c r="CS22" s="220"/>
      <c r="CT22" s="220"/>
      <c r="CU22" s="220"/>
      <c r="CV22" s="220"/>
      <c r="CW22" s="220"/>
      <c r="CX22" s="220"/>
      <c r="CY22" s="219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40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</row>
    <row r="23" spans="1:167" s="10" customFormat="1" ht="15" customHeight="1" hidden="1">
      <c r="A23" s="216"/>
      <c r="B23" s="217"/>
      <c r="C23" s="217"/>
      <c r="D23" s="217"/>
      <c r="E23" s="217"/>
      <c r="F23" s="217"/>
      <c r="G23" s="217"/>
      <c r="H23" s="218"/>
      <c r="I23" s="219"/>
      <c r="J23" s="220"/>
      <c r="K23" s="220"/>
      <c r="L23" s="220"/>
      <c r="M23" s="220"/>
      <c r="N23" s="220"/>
      <c r="O23" s="220"/>
      <c r="P23" s="220"/>
      <c r="Q23" s="220"/>
      <c r="R23" s="220"/>
      <c r="S23" s="221"/>
      <c r="T23" s="219"/>
      <c r="U23" s="220"/>
      <c r="V23" s="220"/>
      <c r="W23" s="220"/>
      <c r="X23" s="220"/>
      <c r="Y23" s="220"/>
      <c r="Z23" s="220"/>
      <c r="AA23" s="220"/>
      <c r="AB23" s="220"/>
      <c r="AC23" s="220"/>
      <c r="AD23" s="219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19"/>
      <c r="CP23" s="220"/>
      <c r="CQ23" s="220"/>
      <c r="CR23" s="220"/>
      <c r="CS23" s="220"/>
      <c r="CT23" s="220"/>
      <c r="CU23" s="220"/>
      <c r="CV23" s="220"/>
      <c r="CW23" s="220"/>
      <c r="CX23" s="220"/>
      <c r="CY23" s="219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39"/>
      <c r="EK23" s="239"/>
      <c r="EL23" s="239"/>
      <c r="EM23" s="239"/>
      <c r="EN23" s="239"/>
      <c r="EO23" s="239"/>
      <c r="EP23" s="239"/>
      <c r="EQ23" s="239"/>
      <c r="ER23" s="239"/>
      <c r="ES23" s="239"/>
      <c r="ET23" s="239"/>
      <c r="EU23" s="239"/>
      <c r="EV23" s="239"/>
      <c r="EW23" s="239"/>
      <c r="EX23" s="240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</row>
    <row r="24" spans="1:167" s="10" customFormat="1" ht="15" customHeight="1" hidden="1">
      <c r="A24" s="216"/>
      <c r="B24" s="217"/>
      <c r="C24" s="217"/>
      <c r="D24" s="217"/>
      <c r="E24" s="217"/>
      <c r="F24" s="217"/>
      <c r="G24" s="217"/>
      <c r="H24" s="218"/>
      <c r="I24" s="219"/>
      <c r="J24" s="220"/>
      <c r="K24" s="220"/>
      <c r="L24" s="220"/>
      <c r="M24" s="220"/>
      <c r="N24" s="220"/>
      <c r="O24" s="220"/>
      <c r="P24" s="220"/>
      <c r="Q24" s="220"/>
      <c r="R24" s="220"/>
      <c r="S24" s="221"/>
      <c r="T24" s="219"/>
      <c r="U24" s="220"/>
      <c r="V24" s="220"/>
      <c r="W24" s="220"/>
      <c r="X24" s="220"/>
      <c r="Y24" s="220"/>
      <c r="Z24" s="220"/>
      <c r="AA24" s="220"/>
      <c r="AB24" s="220"/>
      <c r="AC24" s="220"/>
      <c r="AD24" s="219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19"/>
      <c r="CP24" s="220"/>
      <c r="CQ24" s="220"/>
      <c r="CR24" s="220"/>
      <c r="CS24" s="220"/>
      <c r="CT24" s="220"/>
      <c r="CU24" s="220"/>
      <c r="CV24" s="220"/>
      <c r="CW24" s="220"/>
      <c r="CX24" s="220"/>
      <c r="CY24" s="219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40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</row>
    <row r="25" spans="1:167" s="10" customFormat="1" ht="15" customHeight="1" hidden="1">
      <c r="A25" s="216"/>
      <c r="B25" s="217"/>
      <c r="C25" s="217"/>
      <c r="D25" s="217"/>
      <c r="E25" s="217"/>
      <c r="F25" s="217"/>
      <c r="G25" s="217"/>
      <c r="H25" s="218"/>
      <c r="I25" s="219"/>
      <c r="J25" s="220"/>
      <c r="K25" s="220"/>
      <c r="L25" s="220"/>
      <c r="M25" s="220"/>
      <c r="N25" s="220"/>
      <c r="O25" s="220"/>
      <c r="P25" s="220"/>
      <c r="Q25" s="220"/>
      <c r="R25" s="220"/>
      <c r="S25" s="221"/>
      <c r="T25" s="219"/>
      <c r="U25" s="220"/>
      <c r="V25" s="220"/>
      <c r="W25" s="220"/>
      <c r="X25" s="220"/>
      <c r="Y25" s="220"/>
      <c r="Z25" s="220"/>
      <c r="AA25" s="220"/>
      <c r="AB25" s="220"/>
      <c r="AC25" s="220"/>
      <c r="AD25" s="219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19"/>
      <c r="CP25" s="220"/>
      <c r="CQ25" s="220"/>
      <c r="CR25" s="220"/>
      <c r="CS25" s="220"/>
      <c r="CT25" s="220"/>
      <c r="CU25" s="220"/>
      <c r="CV25" s="220"/>
      <c r="CW25" s="220"/>
      <c r="CX25" s="220"/>
      <c r="CY25" s="219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39"/>
      <c r="EU25" s="239"/>
      <c r="EV25" s="239"/>
      <c r="EW25" s="239"/>
      <c r="EX25" s="240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</row>
    <row r="26" spans="1:167" s="10" customFormat="1" ht="15" customHeight="1" hidden="1">
      <c r="A26" s="216"/>
      <c r="B26" s="217"/>
      <c r="C26" s="217"/>
      <c r="D26" s="217"/>
      <c r="E26" s="217"/>
      <c r="F26" s="217"/>
      <c r="G26" s="217"/>
      <c r="H26" s="218"/>
      <c r="I26" s="219"/>
      <c r="J26" s="220"/>
      <c r="K26" s="220"/>
      <c r="L26" s="220"/>
      <c r="M26" s="220"/>
      <c r="N26" s="220"/>
      <c r="O26" s="220"/>
      <c r="P26" s="220"/>
      <c r="Q26" s="220"/>
      <c r="R26" s="220"/>
      <c r="S26" s="221"/>
      <c r="T26" s="219"/>
      <c r="U26" s="220"/>
      <c r="V26" s="220"/>
      <c r="W26" s="220"/>
      <c r="X26" s="220"/>
      <c r="Y26" s="220"/>
      <c r="Z26" s="220"/>
      <c r="AA26" s="220"/>
      <c r="AB26" s="220"/>
      <c r="AC26" s="220"/>
      <c r="AD26" s="219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19"/>
      <c r="CP26" s="220"/>
      <c r="CQ26" s="220"/>
      <c r="CR26" s="220"/>
      <c r="CS26" s="220"/>
      <c r="CT26" s="220"/>
      <c r="CU26" s="220"/>
      <c r="CV26" s="220"/>
      <c r="CW26" s="220"/>
      <c r="CX26" s="220"/>
      <c r="CY26" s="219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40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</row>
    <row r="27" spans="1:167" s="10" customFormat="1" ht="15" customHeight="1" hidden="1" thickBot="1">
      <c r="A27" s="247"/>
      <c r="B27" s="248"/>
      <c r="C27" s="248"/>
      <c r="D27" s="248"/>
      <c r="E27" s="248"/>
      <c r="F27" s="248"/>
      <c r="G27" s="248"/>
      <c r="H27" s="249"/>
      <c r="I27" s="245"/>
      <c r="J27" s="246"/>
      <c r="K27" s="246"/>
      <c r="L27" s="246"/>
      <c r="M27" s="246"/>
      <c r="N27" s="246"/>
      <c r="O27" s="246"/>
      <c r="P27" s="246"/>
      <c r="Q27" s="246"/>
      <c r="R27" s="246"/>
      <c r="S27" s="250"/>
      <c r="T27" s="245"/>
      <c r="U27" s="246"/>
      <c r="V27" s="246"/>
      <c r="W27" s="246"/>
      <c r="X27" s="246"/>
      <c r="Y27" s="246"/>
      <c r="Z27" s="246"/>
      <c r="AA27" s="246"/>
      <c r="AB27" s="246"/>
      <c r="AC27" s="246"/>
      <c r="AD27" s="245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5"/>
      <c r="CP27" s="246"/>
      <c r="CQ27" s="246"/>
      <c r="CR27" s="246"/>
      <c r="CS27" s="246"/>
      <c r="CT27" s="246"/>
      <c r="CU27" s="246"/>
      <c r="CV27" s="246"/>
      <c r="CW27" s="246"/>
      <c r="CX27" s="246"/>
      <c r="CY27" s="245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4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</row>
    <row r="28" spans="155:167" s="10" customFormat="1" ht="15" customHeight="1" thickBot="1"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</row>
    <row r="29" spans="7:167" s="10" customFormat="1" ht="15" customHeight="1" thickBot="1">
      <c r="G29" s="19" t="s">
        <v>145</v>
      </c>
      <c r="I29" s="251">
        <v>6</v>
      </c>
      <c r="J29" s="252"/>
      <c r="K29" s="252"/>
      <c r="L29" s="252"/>
      <c r="M29" s="252"/>
      <c r="N29" s="252"/>
      <c r="O29" s="252"/>
      <c r="P29" s="252"/>
      <c r="Q29" s="252"/>
      <c r="R29" s="252"/>
      <c r="S29" s="253"/>
      <c r="T29" s="241" t="s">
        <v>790</v>
      </c>
      <c r="U29" s="241"/>
      <c r="V29" s="241"/>
      <c r="W29" s="241"/>
      <c r="X29" s="241"/>
      <c r="Y29" s="241"/>
      <c r="Z29" s="241"/>
      <c r="AA29" s="241"/>
      <c r="AB29" s="241"/>
      <c r="AC29" s="241"/>
      <c r="AD29" s="241">
        <v>2</v>
      </c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 t="s">
        <v>790</v>
      </c>
      <c r="AP29" s="241"/>
      <c r="AQ29" s="241"/>
      <c r="AR29" s="241"/>
      <c r="AS29" s="241"/>
      <c r="AT29" s="241"/>
      <c r="AU29" s="241"/>
      <c r="AV29" s="241"/>
      <c r="AW29" s="241"/>
      <c r="AX29" s="241"/>
      <c r="AY29" s="241">
        <v>2</v>
      </c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>
        <v>3</v>
      </c>
      <c r="BK29" s="241"/>
      <c r="BL29" s="241"/>
      <c r="BM29" s="241"/>
      <c r="BN29" s="241"/>
      <c r="BO29" s="241"/>
      <c r="BP29" s="241"/>
      <c r="BQ29" s="241"/>
      <c r="BR29" s="241"/>
      <c r="BS29" s="241"/>
      <c r="BT29" s="241">
        <v>1</v>
      </c>
      <c r="BU29" s="241"/>
      <c r="BV29" s="241"/>
      <c r="BW29" s="241"/>
      <c r="BX29" s="241"/>
      <c r="BY29" s="241"/>
      <c r="BZ29" s="241"/>
      <c r="CA29" s="241"/>
      <c r="CB29" s="241"/>
      <c r="CC29" s="241"/>
      <c r="CD29" s="241">
        <v>6</v>
      </c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 t="s">
        <v>790</v>
      </c>
      <c r="CP29" s="241"/>
      <c r="CQ29" s="241"/>
      <c r="CR29" s="241"/>
      <c r="CS29" s="241"/>
      <c r="CT29" s="241"/>
      <c r="CU29" s="241"/>
      <c r="CV29" s="241"/>
      <c r="CW29" s="241"/>
      <c r="CX29" s="241"/>
      <c r="CY29" s="241">
        <v>2</v>
      </c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 t="s">
        <v>790</v>
      </c>
      <c r="DK29" s="241"/>
      <c r="DL29" s="241"/>
      <c r="DM29" s="241"/>
      <c r="DN29" s="241"/>
      <c r="DO29" s="241"/>
      <c r="DP29" s="241"/>
      <c r="DQ29" s="241"/>
      <c r="DR29" s="241"/>
      <c r="DS29" s="241"/>
      <c r="DT29" s="241">
        <v>2</v>
      </c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>
        <v>3</v>
      </c>
      <c r="EF29" s="241"/>
      <c r="EG29" s="241"/>
      <c r="EH29" s="241"/>
      <c r="EI29" s="241"/>
      <c r="EJ29" s="241"/>
      <c r="EK29" s="241"/>
      <c r="EL29" s="241"/>
      <c r="EM29" s="241"/>
      <c r="EN29" s="241"/>
      <c r="EO29" s="241">
        <v>1</v>
      </c>
      <c r="EP29" s="241"/>
      <c r="EQ29" s="241"/>
      <c r="ER29" s="241"/>
      <c r="ES29" s="241"/>
      <c r="ET29" s="241"/>
      <c r="EU29" s="241"/>
      <c r="EV29" s="241"/>
      <c r="EW29" s="241"/>
      <c r="EX29" s="242"/>
      <c r="EY29" s="40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</row>
    <row r="30" ht="12" customHeight="1"/>
  </sheetData>
  <sheetProtection/>
  <mergeCells count="312">
    <mergeCell ref="EE25:EN25"/>
    <mergeCell ref="EO25:EX25"/>
    <mergeCell ref="EY24:FK24"/>
    <mergeCell ref="AY25:BI25"/>
    <mergeCell ref="BJ25:BS25"/>
    <mergeCell ref="BT25:CC25"/>
    <mergeCell ref="CD25:CN25"/>
    <mergeCell ref="EY25:FK25"/>
    <mergeCell ref="CY25:DI25"/>
    <mergeCell ref="DJ25:DS25"/>
    <mergeCell ref="DT25:ED25"/>
    <mergeCell ref="A24:H24"/>
    <mergeCell ref="I24:S24"/>
    <mergeCell ref="T24:AC24"/>
    <mergeCell ref="AD24:AN24"/>
    <mergeCell ref="A25:H25"/>
    <mergeCell ref="I25:S25"/>
    <mergeCell ref="T25:AC25"/>
    <mergeCell ref="AD25:AN25"/>
    <mergeCell ref="AO24:AX24"/>
    <mergeCell ref="AY24:BI24"/>
    <mergeCell ref="BJ24:BS24"/>
    <mergeCell ref="BT24:CC24"/>
    <mergeCell ref="CY24:DI24"/>
    <mergeCell ref="AO25:AX25"/>
    <mergeCell ref="CD24:CN24"/>
    <mergeCell ref="CD23:CN23"/>
    <mergeCell ref="DJ23:DS23"/>
    <mergeCell ref="DT23:ED23"/>
    <mergeCell ref="EY23:FK23"/>
    <mergeCell ref="CO24:CX24"/>
    <mergeCell ref="DJ24:DS24"/>
    <mergeCell ref="DT24:ED24"/>
    <mergeCell ref="EE24:EN24"/>
    <mergeCell ref="EO24:EX24"/>
    <mergeCell ref="AO23:AX23"/>
    <mergeCell ref="BT23:CC23"/>
    <mergeCell ref="A23:H23"/>
    <mergeCell ref="I23:S23"/>
    <mergeCell ref="T23:AC23"/>
    <mergeCell ref="AD23:AN23"/>
    <mergeCell ref="AY23:BI23"/>
    <mergeCell ref="BJ23:BS23"/>
    <mergeCell ref="EY22:FK22"/>
    <mergeCell ref="A22:H22"/>
    <mergeCell ref="I22:S22"/>
    <mergeCell ref="T22:AC22"/>
    <mergeCell ref="AD22:AN22"/>
    <mergeCell ref="AY22:BI22"/>
    <mergeCell ref="BJ22:BS22"/>
    <mergeCell ref="CY22:DI22"/>
    <mergeCell ref="DJ22:DS22"/>
    <mergeCell ref="EY21:FK21"/>
    <mergeCell ref="A21:H21"/>
    <mergeCell ref="I21:S21"/>
    <mergeCell ref="T21:AC21"/>
    <mergeCell ref="AD21:AN21"/>
    <mergeCell ref="AY21:BI21"/>
    <mergeCell ref="BJ21:BS21"/>
    <mergeCell ref="BT21:CC21"/>
    <mergeCell ref="CD21:CN21"/>
    <mergeCell ref="DT21:ED21"/>
    <mergeCell ref="AO20:AX20"/>
    <mergeCell ref="AY20:BI20"/>
    <mergeCell ref="BJ20:BS20"/>
    <mergeCell ref="EY20:FK20"/>
    <mergeCell ref="BT19:CC19"/>
    <mergeCell ref="CD19:CN19"/>
    <mergeCell ref="EY19:FK19"/>
    <mergeCell ref="BT20:CC20"/>
    <mergeCell ref="CD20:CN20"/>
    <mergeCell ref="EE20:EN20"/>
    <mergeCell ref="A19:H19"/>
    <mergeCell ref="I19:S19"/>
    <mergeCell ref="T19:AC19"/>
    <mergeCell ref="AD19:AN19"/>
    <mergeCell ref="I20:S20"/>
    <mergeCell ref="T20:AC20"/>
    <mergeCell ref="AD20:AN20"/>
    <mergeCell ref="A20:H20"/>
    <mergeCell ref="EE9:EX9"/>
    <mergeCell ref="CO19:CX19"/>
    <mergeCell ref="CY19:DI19"/>
    <mergeCell ref="DJ19:DS19"/>
    <mergeCell ref="DT19:ED19"/>
    <mergeCell ref="EE19:EN19"/>
    <mergeCell ref="EO19:EX19"/>
    <mergeCell ref="EO18:EX18"/>
    <mergeCell ref="EO17:EX17"/>
    <mergeCell ref="CO9:ED9"/>
    <mergeCell ref="BJ14:BS14"/>
    <mergeCell ref="EE29:EN29"/>
    <mergeCell ref="EO10:EX10"/>
    <mergeCell ref="EO21:EX21"/>
    <mergeCell ref="EE21:EN21"/>
    <mergeCell ref="EO22:EX22"/>
    <mergeCell ref="EE22:EN22"/>
    <mergeCell ref="EE23:EN23"/>
    <mergeCell ref="EO23:EX23"/>
    <mergeCell ref="EO20:EX20"/>
    <mergeCell ref="DT29:ED29"/>
    <mergeCell ref="EE10:EN10"/>
    <mergeCell ref="EE11:EN11"/>
    <mergeCell ref="EE12:EN12"/>
    <mergeCell ref="EE13:EN13"/>
    <mergeCell ref="EE14:EN14"/>
    <mergeCell ref="EE15:EN15"/>
    <mergeCell ref="EE16:EN16"/>
    <mergeCell ref="EE17:EN17"/>
    <mergeCell ref="EE27:EN27"/>
    <mergeCell ref="BT29:CC29"/>
    <mergeCell ref="DT10:ED10"/>
    <mergeCell ref="DT11:ED11"/>
    <mergeCell ref="DT12:ED12"/>
    <mergeCell ref="DT13:ED13"/>
    <mergeCell ref="DT14:ED14"/>
    <mergeCell ref="DT15:ED15"/>
    <mergeCell ref="DT16:ED16"/>
    <mergeCell ref="DT17:ED17"/>
    <mergeCell ref="DT27:ED27"/>
    <mergeCell ref="BJ29:BS29"/>
    <mergeCell ref="BT10:CC10"/>
    <mergeCell ref="BT11:CC11"/>
    <mergeCell ref="BT12:CC12"/>
    <mergeCell ref="BT13:CC13"/>
    <mergeCell ref="BT14:CC14"/>
    <mergeCell ref="BT15:CC15"/>
    <mergeCell ref="BT16:CC16"/>
    <mergeCell ref="BT17:CC17"/>
    <mergeCell ref="BT27:CC27"/>
    <mergeCell ref="BJ27:BS27"/>
    <mergeCell ref="I7:CC7"/>
    <mergeCell ref="T9:BI9"/>
    <mergeCell ref="BJ9:CC9"/>
    <mergeCell ref="BJ10:BS10"/>
    <mergeCell ref="BJ11:BS11"/>
    <mergeCell ref="BJ12:BS12"/>
    <mergeCell ref="AD12:AN12"/>
    <mergeCell ref="T26:AC26"/>
    <mergeCell ref="BJ13:BS13"/>
    <mergeCell ref="CY27:DI27"/>
    <mergeCell ref="CY29:DI29"/>
    <mergeCell ref="CY23:DI23"/>
    <mergeCell ref="AO17:AX17"/>
    <mergeCell ref="AO18:AX18"/>
    <mergeCell ref="AO26:AX26"/>
    <mergeCell ref="AO19:AX19"/>
    <mergeCell ref="AO21:AX21"/>
    <mergeCell ref="AO22:AX22"/>
    <mergeCell ref="CO25:CX25"/>
    <mergeCell ref="CD29:CN29"/>
    <mergeCell ref="CO15:CX15"/>
    <mergeCell ref="AO12:AX12"/>
    <mergeCell ref="AO13:AX13"/>
    <mergeCell ref="AO14:AX14"/>
    <mergeCell ref="AO15:AX15"/>
    <mergeCell ref="BJ15:BS15"/>
    <mergeCell ref="CO12:CX12"/>
    <mergeCell ref="AO16:AX16"/>
    <mergeCell ref="CO23:CX23"/>
    <mergeCell ref="DT22:ED22"/>
    <mergeCell ref="CY11:DI11"/>
    <mergeCell ref="CY12:DI12"/>
    <mergeCell ref="CO16:CX16"/>
    <mergeCell ref="CY20:DI20"/>
    <mergeCell ref="DJ20:DS20"/>
    <mergeCell ref="CY21:DI21"/>
    <mergeCell ref="DJ21:DS21"/>
    <mergeCell ref="CY15:DI15"/>
    <mergeCell ref="DT20:ED20"/>
    <mergeCell ref="DJ10:DS10"/>
    <mergeCell ref="CY16:DI16"/>
    <mergeCell ref="CY17:DI17"/>
    <mergeCell ref="CY10:DI10"/>
    <mergeCell ref="DJ12:DS12"/>
    <mergeCell ref="AY12:BI12"/>
    <mergeCell ref="AY13:BI13"/>
    <mergeCell ref="CD8:CN10"/>
    <mergeCell ref="CD12:CN12"/>
    <mergeCell ref="CD13:CN13"/>
    <mergeCell ref="CO21:CX21"/>
    <mergeCell ref="CO22:CX22"/>
    <mergeCell ref="CD22:CN22"/>
    <mergeCell ref="AY19:BI19"/>
    <mergeCell ref="BJ19:BS19"/>
    <mergeCell ref="BJ16:BS16"/>
    <mergeCell ref="BJ17:BS17"/>
    <mergeCell ref="BT22:CC22"/>
    <mergeCell ref="CO20:CX20"/>
    <mergeCell ref="T29:AC29"/>
    <mergeCell ref="T12:AC12"/>
    <mergeCell ref="T13:AC13"/>
    <mergeCell ref="T14:AC14"/>
    <mergeCell ref="T15:AC15"/>
    <mergeCell ref="T16:AC16"/>
    <mergeCell ref="T18:AC18"/>
    <mergeCell ref="EY18:FK18"/>
    <mergeCell ref="AY18:BI18"/>
    <mergeCell ref="CD18:CN18"/>
    <mergeCell ref="DJ18:DS18"/>
    <mergeCell ref="BJ18:BS18"/>
    <mergeCell ref="BT18:CC18"/>
    <mergeCell ref="DT18:ED18"/>
    <mergeCell ref="EE18:EN18"/>
    <mergeCell ref="CO18:CX18"/>
    <mergeCell ref="CY18:DI18"/>
    <mergeCell ref="EY17:FK17"/>
    <mergeCell ref="AY16:BI16"/>
    <mergeCell ref="CD17:CN17"/>
    <mergeCell ref="DJ17:DS17"/>
    <mergeCell ref="CD16:CN16"/>
    <mergeCell ref="DJ16:DS16"/>
    <mergeCell ref="EO16:EX16"/>
    <mergeCell ref="EY16:FK16"/>
    <mergeCell ref="CO17:CX17"/>
    <mergeCell ref="AY17:BI17"/>
    <mergeCell ref="EY3:FK3"/>
    <mergeCell ref="I8:S10"/>
    <mergeCell ref="CD7:EX7"/>
    <mergeCell ref="EY7:FK10"/>
    <mergeCell ref="A5:FK5"/>
    <mergeCell ref="A7:H10"/>
    <mergeCell ref="CO8:EX8"/>
    <mergeCell ref="CO10:CX10"/>
    <mergeCell ref="AO10:AX10"/>
    <mergeCell ref="T8:CC8"/>
    <mergeCell ref="A27:H27"/>
    <mergeCell ref="I27:S27"/>
    <mergeCell ref="AD27:AN27"/>
    <mergeCell ref="AY29:BI29"/>
    <mergeCell ref="AY27:BI27"/>
    <mergeCell ref="I29:S29"/>
    <mergeCell ref="AD29:AN29"/>
    <mergeCell ref="AO27:AX27"/>
    <mergeCell ref="AO29:AX29"/>
    <mergeCell ref="T27:AC27"/>
    <mergeCell ref="DJ29:DS29"/>
    <mergeCell ref="EO29:EX29"/>
    <mergeCell ref="EY26:FK26"/>
    <mergeCell ref="CD27:CN27"/>
    <mergeCell ref="DJ27:DS27"/>
    <mergeCell ref="EO27:EX27"/>
    <mergeCell ref="EY27:FK27"/>
    <mergeCell ref="CO26:CX26"/>
    <mergeCell ref="CO27:CX27"/>
    <mergeCell ref="CO29:CX29"/>
    <mergeCell ref="AY26:BI26"/>
    <mergeCell ref="CD26:CN26"/>
    <mergeCell ref="DJ26:DS26"/>
    <mergeCell ref="EO26:EX26"/>
    <mergeCell ref="CY26:DI26"/>
    <mergeCell ref="BT26:CC26"/>
    <mergeCell ref="DT26:ED26"/>
    <mergeCell ref="EE26:EN26"/>
    <mergeCell ref="BJ26:BS26"/>
    <mergeCell ref="EY15:FK15"/>
    <mergeCell ref="AY14:BI14"/>
    <mergeCell ref="CD14:CN14"/>
    <mergeCell ref="DJ14:DS14"/>
    <mergeCell ref="EO14:EX14"/>
    <mergeCell ref="AY15:BI15"/>
    <mergeCell ref="CD15:CN15"/>
    <mergeCell ref="DJ15:DS15"/>
    <mergeCell ref="EO15:EX15"/>
    <mergeCell ref="CO14:CX14"/>
    <mergeCell ref="EO12:EX12"/>
    <mergeCell ref="EY14:FK14"/>
    <mergeCell ref="CO13:CX13"/>
    <mergeCell ref="CY13:DI13"/>
    <mergeCell ref="CY14:DI14"/>
    <mergeCell ref="EY12:FK12"/>
    <mergeCell ref="DJ13:DS13"/>
    <mergeCell ref="EO13:EX13"/>
    <mergeCell ref="EY13:FK13"/>
    <mergeCell ref="EY11:FK11"/>
    <mergeCell ref="AY10:BI10"/>
    <mergeCell ref="AD11:AN11"/>
    <mergeCell ref="AY11:BI11"/>
    <mergeCell ref="CD11:CN11"/>
    <mergeCell ref="DJ11:DS11"/>
    <mergeCell ref="EO11:EX11"/>
    <mergeCell ref="AD10:AN10"/>
    <mergeCell ref="CO11:CX11"/>
    <mergeCell ref="AO11:AX11"/>
    <mergeCell ref="AD16:AN16"/>
    <mergeCell ref="A18:H18"/>
    <mergeCell ref="I18:S18"/>
    <mergeCell ref="AD18:AN18"/>
    <mergeCell ref="A17:H17"/>
    <mergeCell ref="I17:S17"/>
    <mergeCell ref="AD17:AN17"/>
    <mergeCell ref="T17:AC17"/>
    <mergeCell ref="A11:H11"/>
    <mergeCell ref="I11:S11"/>
    <mergeCell ref="A26:H26"/>
    <mergeCell ref="I26:S26"/>
    <mergeCell ref="AD26:AN26"/>
    <mergeCell ref="A15:H15"/>
    <mergeCell ref="I15:S15"/>
    <mergeCell ref="AD15:AN15"/>
    <mergeCell ref="A16:H16"/>
    <mergeCell ref="I16:S16"/>
    <mergeCell ref="A14:H14"/>
    <mergeCell ref="I14:S14"/>
    <mergeCell ref="AD14:AN14"/>
    <mergeCell ref="AD13:AN13"/>
    <mergeCell ref="T10:AC10"/>
    <mergeCell ref="T11:AC11"/>
    <mergeCell ref="A13:H13"/>
    <mergeCell ref="I13:S13"/>
    <mergeCell ref="A12:H12"/>
    <mergeCell ref="I12:S12"/>
  </mergeCells>
  <printOptions/>
  <pageMargins left="0.393700787401574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15"/>
  <sheetViews>
    <sheetView view="pageBreakPreview" zoomScaleSheetLayoutView="100" zoomScalePageLayoutView="0" workbookViewId="0" topLeftCell="A1">
      <selection activeCell="BM14" sqref="BM14:CB14"/>
    </sheetView>
  </sheetViews>
  <sheetFormatPr defaultColWidth="0.875" defaultRowHeight="12.75"/>
  <cols>
    <col min="1" max="16384" width="0.875" style="2" customWidth="1"/>
  </cols>
  <sheetData>
    <row r="1" spans="91:108" s="20" customFormat="1" ht="15" customHeight="1" thickBot="1">
      <c r="CM1" s="29" t="s">
        <v>142</v>
      </c>
      <c r="CO1" s="283" t="s">
        <v>146</v>
      </c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5"/>
    </row>
    <row r="3" spans="1:108" ht="12.75">
      <c r="A3" s="102" t="s">
        <v>147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ht="9.75" customHeight="1"/>
    <row r="5" spans="1:108" ht="12.75" customHeight="1">
      <c r="A5" s="149" t="s">
        <v>663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6"/>
      <c r="O5" s="148" t="s">
        <v>148</v>
      </c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56"/>
      <c r="AO5" s="148" t="s">
        <v>436</v>
      </c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56"/>
      <c r="BA5" s="269" t="s">
        <v>149</v>
      </c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1"/>
      <c r="CC5" s="269" t="s">
        <v>150</v>
      </c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</row>
    <row r="6" spans="1:108" ht="43.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7"/>
      <c r="O6" s="152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7"/>
      <c r="AO6" s="152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7"/>
      <c r="BA6" s="154" t="s">
        <v>435</v>
      </c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9"/>
      <c r="BM6" s="154" t="s">
        <v>130</v>
      </c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9"/>
      <c r="CC6" s="154" t="s">
        <v>435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9"/>
      <c r="CO6" s="154" t="s">
        <v>130</v>
      </c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</row>
    <row r="7" spans="1:108" ht="12" thickBot="1">
      <c r="A7" s="105">
        <v>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O7" s="104">
        <v>2</v>
      </c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6"/>
      <c r="AO7" s="104">
        <v>3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6"/>
      <c r="BA7" s="104">
        <v>4</v>
      </c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6"/>
      <c r="BM7" s="104">
        <v>5</v>
      </c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6"/>
      <c r="CC7" s="104">
        <v>6</v>
      </c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6"/>
      <c r="CO7" s="104">
        <v>7</v>
      </c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</row>
    <row r="8" spans="1:108" ht="30.75" customHeight="1">
      <c r="A8" s="85" t="s">
        <v>59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98"/>
      <c r="O8" s="272" t="s">
        <v>60</v>
      </c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4"/>
      <c r="AO8" s="275" t="s">
        <v>61</v>
      </c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7"/>
      <c r="BA8" s="275">
        <v>630</v>
      </c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7"/>
      <c r="BM8" s="275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7"/>
      <c r="CC8" s="275">
        <v>631</v>
      </c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7"/>
      <c r="CO8" s="275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8"/>
    </row>
    <row r="9" spans="1:108" ht="15" customHeight="1">
      <c r="A9" s="91" t="s">
        <v>59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199"/>
      <c r="O9" s="280" t="s">
        <v>62</v>
      </c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2"/>
      <c r="AO9" s="120" t="s">
        <v>63</v>
      </c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9"/>
      <c r="BA9" s="120">
        <v>46100</v>
      </c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9"/>
      <c r="BM9" s="120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9"/>
      <c r="CC9" s="120">
        <v>46144</v>
      </c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9"/>
      <c r="CO9" s="120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279"/>
    </row>
    <row r="10" spans="1:108" ht="15" customHeight="1">
      <c r="A10" s="91" t="s">
        <v>59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199"/>
      <c r="O10" s="280" t="s">
        <v>64</v>
      </c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2"/>
      <c r="AO10" s="120" t="s">
        <v>61</v>
      </c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9"/>
      <c r="BA10" s="120">
        <v>40</v>
      </c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9"/>
      <c r="BM10" s="120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9"/>
      <c r="CC10" s="120">
        <v>40</v>
      </c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9"/>
      <c r="CO10" s="120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279"/>
    </row>
    <row r="11" spans="1:108" ht="15" customHeight="1">
      <c r="A11" s="91" t="s">
        <v>59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99"/>
      <c r="O11" s="280" t="s">
        <v>65</v>
      </c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2"/>
      <c r="AO11" s="120" t="s">
        <v>63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9"/>
      <c r="BA11" s="120">
        <v>773</v>
      </c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9"/>
      <c r="BM11" s="120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9"/>
      <c r="CC11" s="120">
        <v>773</v>
      </c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9"/>
      <c r="CO11" s="120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279"/>
    </row>
    <row r="12" spans="1:108" ht="15" customHeight="1">
      <c r="A12" s="91" t="s">
        <v>59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199"/>
      <c r="O12" s="280" t="s">
        <v>66</v>
      </c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2"/>
      <c r="AO12" s="120" t="s">
        <v>63</v>
      </c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9"/>
      <c r="BA12" s="120">
        <v>3370</v>
      </c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9"/>
      <c r="BM12" s="120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9"/>
      <c r="CC12" s="120">
        <v>3372</v>
      </c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9"/>
      <c r="CO12" s="120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279"/>
    </row>
    <row r="13" spans="1:108" ht="15" customHeight="1">
      <c r="A13" s="91" t="s">
        <v>59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199"/>
      <c r="O13" s="280" t="s">
        <v>67</v>
      </c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2"/>
      <c r="AO13" s="120" t="s">
        <v>68</v>
      </c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9"/>
      <c r="BA13" s="120">
        <v>60000</v>
      </c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9"/>
      <c r="BM13" s="120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9"/>
      <c r="CC13" s="120">
        <v>62296</v>
      </c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9"/>
      <c r="CO13" s="120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279"/>
    </row>
    <row r="14" spans="1:108" ht="15" customHeight="1">
      <c r="A14" s="91" t="s">
        <v>69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99"/>
      <c r="O14" s="280" t="s">
        <v>60</v>
      </c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2"/>
      <c r="AO14" s="120" t="s">
        <v>61</v>
      </c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9"/>
      <c r="BA14" s="120">
        <v>30</v>
      </c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9"/>
      <c r="BM14" s="120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9"/>
      <c r="CC14" s="120">
        <v>30</v>
      </c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9"/>
      <c r="CO14" s="120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279"/>
    </row>
    <row r="15" spans="42:108" ht="15" customHeight="1" thickBot="1">
      <c r="AP15" s="6" t="s">
        <v>151</v>
      </c>
      <c r="BA15" s="286" t="s">
        <v>70</v>
      </c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8"/>
      <c r="BM15" s="289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8"/>
      <c r="CC15" s="289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8"/>
      <c r="CO15" s="289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90"/>
    </row>
  </sheetData>
  <sheetProtection/>
  <mergeCells count="71">
    <mergeCell ref="O9:AN9"/>
    <mergeCell ref="BM10:CB10"/>
    <mergeCell ref="BM11:CB11"/>
    <mergeCell ref="CC10:CN10"/>
    <mergeCell ref="CC11:CN11"/>
    <mergeCell ref="A8:N8"/>
    <mergeCell ref="A10:N10"/>
    <mergeCell ref="A11:N11"/>
    <mergeCell ref="O10:AN10"/>
    <mergeCell ref="O11:AN11"/>
    <mergeCell ref="A9:N9"/>
    <mergeCell ref="CO14:DD14"/>
    <mergeCell ref="CO1:DD1"/>
    <mergeCell ref="BA15:BL15"/>
    <mergeCell ref="BM15:CB15"/>
    <mergeCell ref="CC15:CN15"/>
    <mergeCell ref="CO15:DD15"/>
    <mergeCell ref="BA10:BL10"/>
    <mergeCell ref="BA11:BL11"/>
    <mergeCell ref="CO10:DD10"/>
    <mergeCell ref="CO11:DD11"/>
    <mergeCell ref="A14:N14"/>
    <mergeCell ref="O14:AN14"/>
    <mergeCell ref="AO14:AZ14"/>
    <mergeCell ref="BA14:BL14"/>
    <mergeCell ref="BM14:CB14"/>
    <mergeCell ref="CC14:CN14"/>
    <mergeCell ref="CO12:DD12"/>
    <mergeCell ref="BM13:CB13"/>
    <mergeCell ref="CC13:CN13"/>
    <mergeCell ref="AO10:AZ10"/>
    <mergeCell ref="AO11:AZ11"/>
    <mergeCell ref="A13:N13"/>
    <mergeCell ref="O13:AN13"/>
    <mergeCell ref="AO13:AZ13"/>
    <mergeCell ref="BA13:BL13"/>
    <mergeCell ref="CO13:DD13"/>
    <mergeCell ref="A12:N12"/>
    <mergeCell ref="O12:AN12"/>
    <mergeCell ref="AO12:AZ12"/>
    <mergeCell ref="BA12:BL12"/>
    <mergeCell ref="BM12:CB12"/>
    <mergeCell ref="CC12:CN12"/>
    <mergeCell ref="CO8:DD8"/>
    <mergeCell ref="AO9:AZ9"/>
    <mergeCell ref="BA9:BL9"/>
    <mergeCell ref="BM7:CB7"/>
    <mergeCell ref="CC7:CN7"/>
    <mergeCell ref="BM9:CB9"/>
    <mergeCell ref="CC9:CN9"/>
    <mergeCell ref="CO9:DD9"/>
    <mergeCell ref="A7:N7"/>
    <mergeCell ref="O7:AN7"/>
    <mergeCell ref="AO7:AZ7"/>
    <mergeCell ref="BA7:BL7"/>
    <mergeCell ref="CO7:DD7"/>
    <mergeCell ref="O8:AN8"/>
    <mergeCell ref="AO8:AZ8"/>
    <mergeCell ref="BA8:BL8"/>
    <mergeCell ref="BM8:CB8"/>
    <mergeCell ref="CC8:CN8"/>
    <mergeCell ref="A3:DD3"/>
    <mergeCell ref="A5:N6"/>
    <mergeCell ref="O5:AN6"/>
    <mergeCell ref="AO5:AZ6"/>
    <mergeCell ref="BA5:CB5"/>
    <mergeCell ref="CC5:DD5"/>
    <mergeCell ref="BA6:BL6"/>
    <mergeCell ref="BM6:CB6"/>
    <mergeCell ref="CC6:CN6"/>
    <mergeCell ref="CO6:DD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34"/>
  <sheetViews>
    <sheetView view="pageBreakPreview" zoomScaleSheetLayoutView="100" zoomScalePageLayoutView="0" workbookViewId="0" topLeftCell="A1">
      <selection activeCell="X17" sqref="X17:AQ17"/>
    </sheetView>
  </sheetViews>
  <sheetFormatPr defaultColWidth="0.875" defaultRowHeight="12.75"/>
  <cols>
    <col min="1" max="16384" width="0.875" style="2" customWidth="1"/>
  </cols>
  <sheetData>
    <row r="1" spans="82:108" s="20" customFormat="1" ht="15" customHeight="1" thickBot="1">
      <c r="CD1" s="29" t="s">
        <v>142</v>
      </c>
      <c r="CF1" s="283" t="s">
        <v>152</v>
      </c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5"/>
    </row>
    <row r="3" spans="1:108" ht="12.75">
      <c r="A3" s="102" t="s">
        <v>156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2.75">
      <c r="A4" s="102" t="s">
        <v>265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spans="1:108" ht="12.75">
      <c r="A5" s="102" t="s">
        <v>266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</row>
    <row r="6" ht="9.75" customHeight="1"/>
    <row r="7" spans="1:108" ht="12.75" customHeight="1">
      <c r="A7" s="149" t="s">
        <v>287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56"/>
      <c r="X7" s="269" t="s">
        <v>154</v>
      </c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1"/>
      <c r="BL7" s="148" t="s">
        <v>267</v>
      </c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56"/>
      <c r="CF7" s="148" t="s">
        <v>155</v>
      </c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</row>
    <row r="8" spans="1:108" ht="95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7"/>
      <c r="X8" s="154" t="s">
        <v>153</v>
      </c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9"/>
      <c r="AR8" s="154" t="s">
        <v>437</v>
      </c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9"/>
      <c r="BL8" s="152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7"/>
      <c r="CF8" s="152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</row>
    <row r="9" spans="1:108" ht="11.25">
      <c r="A9" s="105">
        <v>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6"/>
      <c r="X9" s="104">
        <v>2</v>
      </c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6"/>
      <c r="AR9" s="104">
        <v>3</v>
      </c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6"/>
      <c r="BL9" s="104">
        <v>4</v>
      </c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6"/>
      <c r="CF9" s="104">
        <v>5</v>
      </c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</row>
    <row r="10" spans="1:108" ht="15" customHeight="1">
      <c r="A10" s="122" t="s">
        <v>849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1">
        <v>1101000</v>
      </c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>
        <v>1101000</v>
      </c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>
        <f>AR10-X10</f>
        <v>0</v>
      </c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291" t="s">
        <v>790</v>
      </c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</row>
    <row r="11" spans="1:108" ht="15" customHeight="1">
      <c r="A11" s="122" t="s">
        <v>850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1">
        <v>1321000</v>
      </c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>
        <v>1321000</v>
      </c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>
        <f aca="true" t="shared" si="0" ref="BL11:BL34">AR11-X11</f>
        <v>0</v>
      </c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291" t="s">
        <v>790</v>
      </c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</row>
    <row r="12" spans="1:108" ht="15" customHeight="1">
      <c r="A12" s="122" t="s">
        <v>851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1">
        <v>15162268.86</v>
      </c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>
        <v>15162268.86</v>
      </c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>
        <f t="shared" si="0"/>
        <v>0</v>
      </c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291" t="s">
        <v>790</v>
      </c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</row>
    <row r="13" spans="1:108" ht="15" customHeight="1">
      <c r="A13" s="122" t="s">
        <v>852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1">
        <v>541000</v>
      </c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>
        <v>541000</v>
      </c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>
        <f t="shared" si="0"/>
        <v>0</v>
      </c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291" t="s">
        <v>790</v>
      </c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</row>
    <row r="14" spans="1:108" ht="15" customHeight="1">
      <c r="A14" s="122" t="s">
        <v>853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1">
        <v>987900</v>
      </c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>
        <v>987900</v>
      </c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>
        <f t="shared" si="0"/>
        <v>0</v>
      </c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291" t="s">
        <v>790</v>
      </c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</row>
    <row r="15" spans="1:108" ht="15" customHeight="1">
      <c r="A15" s="122" t="s">
        <v>854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1">
        <v>513300</v>
      </c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>
        <v>513300</v>
      </c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>
        <f t="shared" si="0"/>
        <v>0</v>
      </c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291" t="s">
        <v>790</v>
      </c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</row>
    <row r="16" spans="1:108" ht="15" customHeight="1">
      <c r="A16" s="122" t="s">
        <v>855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1">
        <v>61000</v>
      </c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>
        <v>61000</v>
      </c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>
        <f t="shared" si="0"/>
        <v>0</v>
      </c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291" t="s">
        <v>790</v>
      </c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</row>
    <row r="17" spans="1:108" ht="15" customHeight="1">
      <c r="A17" s="122" t="s">
        <v>856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1">
        <v>150000</v>
      </c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>
        <v>150000</v>
      </c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>
        <f t="shared" si="0"/>
        <v>0</v>
      </c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291" t="s">
        <v>790</v>
      </c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</row>
    <row r="18" spans="1:108" ht="15" customHeight="1">
      <c r="A18" s="122" t="s">
        <v>857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1">
        <v>1950000</v>
      </c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>
        <v>1950000</v>
      </c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>
        <f t="shared" si="0"/>
        <v>0</v>
      </c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291" t="s">
        <v>790</v>
      </c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</row>
    <row r="19" spans="1:108" ht="15.75" customHeight="1">
      <c r="A19" s="122" t="s">
        <v>858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1">
        <v>410000</v>
      </c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>
        <v>410000</v>
      </c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>
        <f t="shared" si="0"/>
        <v>0</v>
      </c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291" t="s">
        <v>790</v>
      </c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</row>
    <row r="20" spans="1:108" ht="15" customHeight="1">
      <c r="A20" s="122" t="s">
        <v>859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1">
        <v>900000</v>
      </c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>
        <v>900000</v>
      </c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>
        <f t="shared" si="0"/>
        <v>0</v>
      </c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291" t="s">
        <v>790</v>
      </c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</row>
    <row r="21" spans="1:108" ht="14.25" customHeight="1">
      <c r="A21" s="122" t="s">
        <v>860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1">
        <v>17496924.86</v>
      </c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>
        <v>17496924.86</v>
      </c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>
        <f t="shared" si="0"/>
        <v>0</v>
      </c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291" t="s">
        <v>790</v>
      </c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</row>
    <row r="22" spans="1:108" ht="13.5" customHeight="1">
      <c r="A22" s="122" t="s">
        <v>861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1">
        <v>1844000</v>
      </c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>
        <v>1844000</v>
      </c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>
        <f t="shared" si="0"/>
        <v>0</v>
      </c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291" t="s">
        <v>790</v>
      </c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</row>
    <row r="23" spans="1:108" ht="15" customHeight="1">
      <c r="A23" s="122" t="s">
        <v>862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1">
        <v>100000</v>
      </c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>
        <v>100000</v>
      </c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>
        <f t="shared" si="0"/>
        <v>0</v>
      </c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291" t="s">
        <v>790</v>
      </c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</row>
    <row r="24" spans="1:108" ht="13.5" customHeight="1">
      <c r="A24" s="122" t="s">
        <v>863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1">
        <v>18972240</v>
      </c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>
        <v>18972240</v>
      </c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>
        <f t="shared" si="0"/>
        <v>0</v>
      </c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291" t="s">
        <v>790</v>
      </c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</row>
    <row r="25" spans="1:108" ht="15.75" customHeight="1">
      <c r="A25" s="122" t="s">
        <v>864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1">
        <v>450000</v>
      </c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>
        <v>450000</v>
      </c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>
        <f t="shared" si="0"/>
        <v>0</v>
      </c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291" t="s">
        <v>790</v>
      </c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</row>
    <row r="26" spans="1:108" ht="14.25" customHeight="1">
      <c r="A26" s="122" t="s">
        <v>865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1">
        <v>2535000</v>
      </c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>
        <v>2535000</v>
      </c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>
        <f t="shared" si="0"/>
        <v>0</v>
      </c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291" t="s">
        <v>790</v>
      </c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</row>
    <row r="27" spans="1:108" ht="11.25" customHeight="1" hidden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>
        <f t="shared" si="0"/>
        <v>0</v>
      </c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</row>
    <row r="28" spans="1:108" ht="11.25" customHeight="1" hidden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>
        <f t="shared" si="0"/>
        <v>0</v>
      </c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</row>
    <row r="29" spans="1:108" ht="11.25" customHeight="1" hidden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>
        <f t="shared" si="0"/>
        <v>0</v>
      </c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</row>
    <row r="30" spans="1:108" ht="11.25" customHeight="1" hidden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>
        <f t="shared" si="0"/>
        <v>0</v>
      </c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1.25" customHeight="1" hidden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>
        <f t="shared" si="0"/>
        <v>0</v>
      </c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</row>
    <row r="32" spans="1:108" ht="11.25" customHeight="1" hidden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>
        <f t="shared" si="0"/>
        <v>0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</row>
    <row r="33" spans="1:108" ht="11.25" customHeight="1" hidden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>
        <f t="shared" si="0"/>
        <v>0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</row>
    <row r="34" spans="22:83" ht="12" thickBot="1">
      <c r="V34" s="5" t="s">
        <v>151</v>
      </c>
      <c r="X34" s="292">
        <f>X10+X11+X12+X13+X14+X15+X16+X17+X18+X19+X20+X21+X22+X23+X24+X25+X26</f>
        <v>64495633.72</v>
      </c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>
        <f>AR10+AR11+AR12+AR13+AR14+AR15+AR16+AR17+AR18+AR19+AR20+AR21+AR22+AR23+AR24+AR25+AR26</f>
        <v>64495633.72</v>
      </c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121">
        <f t="shared" si="0"/>
        <v>0</v>
      </c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</row>
  </sheetData>
  <sheetProtection/>
  <mergeCells count="138">
    <mergeCell ref="CF7:DD8"/>
    <mergeCell ref="X9:AQ9"/>
    <mergeCell ref="AR9:BK9"/>
    <mergeCell ref="CF9:DD9"/>
    <mergeCell ref="BL7:CE8"/>
    <mergeCell ref="AR8:BK8"/>
    <mergeCell ref="CF1:DD1"/>
    <mergeCell ref="A5:DD5"/>
    <mergeCell ref="CF26:DD26"/>
    <mergeCell ref="A3:DD3"/>
    <mergeCell ref="A4:DD4"/>
    <mergeCell ref="A7:W8"/>
    <mergeCell ref="A9:W9"/>
    <mergeCell ref="X8:AQ8"/>
    <mergeCell ref="X7:BK7"/>
    <mergeCell ref="A26:W26"/>
    <mergeCell ref="A28:W28"/>
    <mergeCell ref="X28:AQ28"/>
    <mergeCell ref="AR28:BK28"/>
    <mergeCell ref="BL28:CE28"/>
    <mergeCell ref="CF28:DD28"/>
    <mergeCell ref="A27:W27"/>
    <mergeCell ref="X27:AQ27"/>
    <mergeCell ref="AR27:BK27"/>
    <mergeCell ref="BL27:CE27"/>
    <mergeCell ref="BL29:CE29"/>
    <mergeCell ref="X26:AQ26"/>
    <mergeCell ref="AR26:BK26"/>
    <mergeCell ref="BL9:CE9"/>
    <mergeCell ref="BL26:CE26"/>
    <mergeCell ref="CF27:DD27"/>
    <mergeCell ref="CF10:DD10"/>
    <mergeCell ref="CF12:DD12"/>
    <mergeCell ref="CF22:DD22"/>
    <mergeCell ref="CF24:DD24"/>
    <mergeCell ref="BL31:CE31"/>
    <mergeCell ref="CF29:DD29"/>
    <mergeCell ref="A30:W30"/>
    <mergeCell ref="X30:AQ30"/>
    <mergeCell ref="AR30:BK30"/>
    <mergeCell ref="BL30:CE30"/>
    <mergeCell ref="CF30:DD30"/>
    <mergeCell ref="A29:W29"/>
    <mergeCell ref="X29:AQ29"/>
    <mergeCell ref="AR29:BK29"/>
    <mergeCell ref="CF32:DD32"/>
    <mergeCell ref="CF33:DD33"/>
    <mergeCell ref="CF31:DD31"/>
    <mergeCell ref="A32:W32"/>
    <mergeCell ref="X32:AQ32"/>
    <mergeCell ref="AR32:BK32"/>
    <mergeCell ref="BL32:CE32"/>
    <mergeCell ref="A31:W31"/>
    <mergeCell ref="X31:AQ31"/>
    <mergeCell ref="AR31:BK31"/>
    <mergeCell ref="A33:W33"/>
    <mergeCell ref="X33:AQ33"/>
    <mergeCell ref="AR33:BK33"/>
    <mergeCell ref="BL33:CE33"/>
    <mergeCell ref="X34:AQ34"/>
    <mergeCell ref="AR34:BK34"/>
    <mergeCell ref="BL34:CE34"/>
    <mergeCell ref="A11:W11"/>
    <mergeCell ref="X11:AQ11"/>
    <mergeCell ref="AR11:BK11"/>
    <mergeCell ref="BL11:CE11"/>
    <mergeCell ref="CF11:DD11"/>
    <mergeCell ref="A10:W10"/>
    <mergeCell ref="X10:AQ10"/>
    <mergeCell ref="AR10:BK10"/>
    <mergeCell ref="BL10:CE10"/>
    <mergeCell ref="A13:W13"/>
    <mergeCell ref="X13:AQ13"/>
    <mergeCell ref="AR13:BK13"/>
    <mergeCell ref="BL13:CE13"/>
    <mergeCell ref="CF13:DD13"/>
    <mergeCell ref="A12:W12"/>
    <mergeCell ref="X12:AQ12"/>
    <mergeCell ref="AR12:BK12"/>
    <mergeCell ref="BL12:CE12"/>
    <mergeCell ref="A23:W23"/>
    <mergeCell ref="X23:AQ23"/>
    <mergeCell ref="AR23:BK23"/>
    <mergeCell ref="BL23:CE23"/>
    <mergeCell ref="CF23:DD23"/>
    <mergeCell ref="A22:W22"/>
    <mergeCell ref="X22:AQ22"/>
    <mergeCell ref="AR22:BK22"/>
    <mergeCell ref="BL22:CE22"/>
    <mergeCell ref="A25:W25"/>
    <mergeCell ref="X25:AQ25"/>
    <mergeCell ref="AR25:BK25"/>
    <mergeCell ref="BL25:CE25"/>
    <mergeCell ref="CF25:DD25"/>
    <mergeCell ref="A24:W24"/>
    <mergeCell ref="X24:AQ24"/>
    <mergeCell ref="AR24:BK24"/>
    <mergeCell ref="BL24:CE24"/>
    <mergeCell ref="CF14:DD14"/>
    <mergeCell ref="A15:W15"/>
    <mergeCell ref="X15:AQ15"/>
    <mergeCell ref="AR15:BK15"/>
    <mergeCell ref="BL15:CE15"/>
    <mergeCell ref="CF15:DD15"/>
    <mergeCell ref="A14:W14"/>
    <mergeCell ref="X14:AQ14"/>
    <mergeCell ref="AR14:BK14"/>
    <mergeCell ref="BL14:CE14"/>
    <mergeCell ref="CF16:DD16"/>
    <mergeCell ref="A17:W17"/>
    <mergeCell ref="X17:AQ17"/>
    <mergeCell ref="AR17:BK17"/>
    <mergeCell ref="BL17:CE17"/>
    <mergeCell ref="CF17:DD17"/>
    <mergeCell ref="A16:W16"/>
    <mergeCell ref="X16:AQ16"/>
    <mergeCell ref="AR16:BK16"/>
    <mergeCell ref="BL16:CE16"/>
    <mergeCell ref="CF18:DD18"/>
    <mergeCell ref="A19:W19"/>
    <mergeCell ref="X19:AQ19"/>
    <mergeCell ref="AR19:BK19"/>
    <mergeCell ref="BL19:CE19"/>
    <mergeCell ref="CF19:DD19"/>
    <mergeCell ref="A18:W18"/>
    <mergeCell ref="X18:AQ18"/>
    <mergeCell ref="AR18:BK18"/>
    <mergeCell ref="BL18:CE18"/>
    <mergeCell ref="CF20:DD20"/>
    <mergeCell ref="A21:W21"/>
    <mergeCell ref="X21:AQ21"/>
    <mergeCell ref="AR21:BK21"/>
    <mergeCell ref="BL21:CE21"/>
    <mergeCell ref="CF21:DD21"/>
    <mergeCell ref="A20:W20"/>
    <mergeCell ref="X20:AQ20"/>
    <mergeCell ref="AR20:BK20"/>
    <mergeCell ref="BL20:CE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1">
      <selection activeCell="DT22" sqref="DT22"/>
    </sheetView>
  </sheetViews>
  <sheetFormatPr defaultColWidth="0.875" defaultRowHeight="12.75"/>
  <cols>
    <col min="1" max="16384" width="0.875" style="2" customWidth="1"/>
  </cols>
  <sheetData>
    <row r="1" spans="91:108" s="20" customFormat="1" ht="15" customHeight="1" thickBot="1">
      <c r="CM1" s="29" t="s">
        <v>142</v>
      </c>
      <c r="CO1" s="283" t="s">
        <v>166</v>
      </c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5"/>
    </row>
    <row r="2" ht="9.75" customHeight="1"/>
    <row r="3" spans="1:108" ht="12" customHeight="1">
      <c r="A3" s="102" t="s">
        <v>167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5" spans="1:108" s="20" customFormat="1" ht="12.75" customHeight="1">
      <c r="A5" s="319" t="s">
        <v>293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20"/>
      <c r="Y5" s="325" t="s">
        <v>157</v>
      </c>
      <c r="Z5" s="211"/>
      <c r="AA5" s="211"/>
      <c r="AB5" s="211"/>
      <c r="AC5" s="211"/>
      <c r="AD5" s="211"/>
      <c r="AE5" s="326"/>
      <c r="AF5" s="325" t="s">
        <v>158</v>
      </c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326"/>
      <c r="AV5" s="325" t="s">
        <v>172</v>
      </c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326"/>
      <c r="BJ5" s="322" t="s">
        <v>297</v>
      </c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</row>
    <row r="6" spans="1:108" s="20" customFormat="1" ht="54.7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20"/>
      <c r="Y6" s="327"/>
      <c r="Z6" s="328"/>
      <c r="AA6" s="328"/>
      <c r="AB6" s="328"/>
      <c r="AC6" s="328"/>
      <c r="AD6" s="328"/>
      <c r="AE6" s="329"/>
      <c r="AF6" s="327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9"/>
      <c r="AV6" s="327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9"/>
      <c r="BJ6" s="321" t="s">
        <v>294</v>
      </c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 t="s">
        <v>295</v>
      </c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 t="s">
        <v>296</v>
      </c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2"/>
    </row>
    <row r="7" spans="1:108" s="21" customFormat="1" ht="12.75" customHeight="1" thickBot="1">
      <c r="A7" s="270">
        <v>1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1"/>
      <c r="Y7" s="165">
        <v>2</v>
      </c>
      <c r="Z7" s="161"/>
      <c r="AA7" s="161"/>
      <c r="AB7" s="161"/>
      <c r="AC7" s="161"/>
      <c r="AD7" s="161"/>
      <c r="AE7" s="162"/>
      <c r="AF7" s="165">
        <v>3</v>
      </c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2"/>
      <c r="AV7" s="332">
        <v>4</v>
      </c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>
        <v>5</v>
      </c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>
        <v>6</v>
      </c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23">
        <v>7</v>
      </c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269"/>
    </row>
    <row r="8" spans="1:108" ht="14.25" customHeight="1">
      <c r="A8" s="281" t="s">
        <v>270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330" t="s">
        <v>160</v>
      </c>
      <c r="Z8" s="331"/>
      <c r="AA8" s="331"/>
      <c r="AB8" s="331"/>
      <c r="AC8" s="331"/>
      <c r="AD8" s="331"/>
      <c r="AE8" s="331"/>
      <c r="AF8" s="296">
        <f>AF10+AF11+AF12+AF14+AF15+AF16+AF17+AF18</f>
        <v>62798423.86</v>
      </c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>
        <f>AV10+AV11+AV12+AV13+AV14+AV15+AV16+AV17+AV18</f>
        <v>64180896.260000005</v>
      </c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>
        <f>AV8-AF8</f>
        <v>1382472.400000006</v>
      </c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>
        <f>AV8/AF8*100</f>
        <v>102.20144442332189</v>
      </c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7"/>
      <c r="CO8" s="301" t="s">
        <v>386</v>
      </c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3"/>
    </row>
    <row r="9" spans="1:108" ht="12" customHeight="1" thickBot="1">
      <c r="A9" s="310" t="s">
        <v>268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299"/>
      <c r="Z9" s="300"/>
      <c r="AA9" s="300"/>
      <c r="AB9" s="300"/>
      <c r="AC9" s="300"/>
      <c r="AD9" s="300"/>
      <c r="AE9" s="300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338"/>
      <c r="CO9" s="301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3"/>
    </row>
    <row r="10" spans="1:108" ht="12" customHeight="1" thickBot="1">
      <c r="A10" s="333" t="s">
        <v>848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299" t="s">
        <v>160</v>
      </c>
      <c r="Z10" s="300"/>
      <c r="AA10" s="300"/>
      <c r="AB10" s="300"/>
      <c r="AC10" s="300"/>
      <c r="AD10" s="300"/>
      <c r="AE10" s="300"/>
      <c r="AF10" s="298">
        <v>14930000</v>
      </c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>
        <f>16579208.07+57794.23+32137.92</f>
        <v>16669140.22</v>
      </c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6">
        <f aca="true" t="shared" si="0" ref="BJ10:BJ18">AV10-AF10</f>
        <v>1739140.2200000007</v>
      </c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>
        <f aca="true" t="shared" si="1" ref="BZ10:BZ20">AV10/AF10*100</f>
        <v>111.64862839919624</v>
      </c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7"/>
      <c r="CO10" s="301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3"/>
    </row>
    <row r="11" spans="1:108" ht="12" customHeight="1" thickBot="1">
      <c r="A11" s="294" t="s">
        <v>840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9" t="s">
        <v>160</v>
      </c>
      <c r="Z11" s="300"/>
      <c r="AA11" s="300"/>
      <c r="AB11" s="300"/>
      <c r="AC11" s="300"/>
      <c r="AD11" s="300"/>
      <c r="AE11" s="300"/>
      <c r="AF11" s="298">
        <v>1100000</v>
      </c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>
        <f>383978.14-13211.1+255242.4-9296.11+367592.81+1491.12</f>
        <v>985797.2600000001</v>
      </c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6">
        <f t="shared" si="0"/>
        <v>-114202.73999999987</v>
      </c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>
        <f t="shared" si="1"/>
        <v>89.61793272727274</v>
      </c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7"/>
      <c r="CO11" s="301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3"/>
    </row>
    <row r="12" spans="1:108" ht="12" customHeight="1" thickBot="1">
      <c r="A12" s="294" t="s">
        <v>841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9" t="s">
        <v>160</v>
      </c>
      <c r="Z12" s="300"/>
      <c r="AA12" s="300"/>
      <c r="AB12" s="300"/>
      <c r="AC12" s="300"/>
      <c r="AD12" s="300"/>
      <c r="AE12" s="300"/>
      <c r="AF12" s="298">
        <v>4420000</v>
      </c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>
        <f>877872.63+334073.36+1517873.06+554232.45+920613.8</f>
        <v>4204665.3</v>
      </c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6">
        <f t="shared" si="0"/>
        <v>-215334.7000000002</v>
      </c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>
        <f t="shared" si="1"/>
        <v>95.12817420814478</v>
      </c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7"/>
      <c r="CO12" s="301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3"/>
    </row>
    <row r="13" spans="1:108" ht="12" customHeight="1" thickBot="1">
      <c r="A13" s="294" t="s">
        <v>842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9" t="s">
        <v>160</v>
      </c>
      <c r="Z13" s="300"/>
      <c r="AA13" s="300"/>
      <c r="AB13" s="300"/>
      <c r="AC13" s="300"/>
      <c r="AD13" s="300"/>
      <c r="AE13" s="300"/>
      <c r="AF13" s="298">
        <v>0</v>
      </c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>
        <v>1307.36</v>
      </c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6">
        <f>AV13-AF13</f>
        <v>1307.36</v>
      </c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 t="s">
        <v>790</v>
      </c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7"/>
      <c r="CO13" s="301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3"/>
    </row>
    <row r="14" spans="1:108" ht="12" customHeight="1" thickBot="1">
      <c r="A14" s="294" t="s">
        <v>843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9" t="s">
        <v>160</v>
      </c>
      <c r="Z14" s="300"/>
      <c r="AA14" s="300"/>
      <c r="AB14" s="300"/>
      <c r="AC14" s="300"/>
      <c r="AD14" s="300"/>
      <c r="AE14" s="300"/>
      <c r="AF14" s="298">
        <v>4378800</v>
      </c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>
        <f>1003909.17+109435.11+2341273.7+826178.8+6200</f>
        <v>4286996.78</v>
      </c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6">
        <f t="shared" si="0"/>
        <v>-91803.21999999974</v>
      </c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>
        <f t="shared" si="1"/>
        <v>97.90346167899881</v>
      </c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7"/>
      <c r="CO14" s="301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3"/>
    </row>
    <row r="15" spans="1:108" ht="13.5" customHeight="1" thickBot="1">
      <c r="A15" s="333" t="s">
        <v>844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299" t="s">
        <v>160</v>
      </c>
      <c r="Z15" s="300"/>
      <c r="AA15" s="300"/>
      <c r="AB15" s="300"/>
      <c r="AC15" s="300"/>
      <c r="AD15" s="300"/>
      <c r="AE15" s="300"/>
      <c r="AF15" s="298">
        <v>3500</v>
      </c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>
        <v>3500</v>
      </c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6">
        <f t="shared" si="0"/>
        <v>0</v>
      </c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>
        <f t="shared" si="1"/>
        <v>100</v>
      </c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7"/>
      <c r="CO15" s="301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3"/>
    </row>
    <row r="16" spans="1:108" ht="13.5" customHeight="1" thickBot="1">
      <c r="A16" s="294" t="s">
        <v>845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9" t="s">
        <v>160</v>
      </c>
      <c r="Z16" s="300"/>
      <c r="AA16" s="300"/>
      <c r="AB16" s="300"/>
      <c r="AC16" s="300"/>
      <c r="AD16" s="300"/>
      <c r="AE16" s="300"/>
      <c r="AF16" s="298">
        <v>6610000</v>
      </c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>
        <f>6458631.44+126000+89824.65</f>
        <v>6674456.090000001</v>
      </c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6">
        <f t="shared" si="0"/>
        <v>64456.09000000078</v>
      </c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6">
        <f t="shared" si="1"/>
        <v>100.97512995461425</v>
      </c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7"/>
      <c r="CO16" s="301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3"/>
    </row>
    <row r="17" spans="1:108" ht="13.5" customHeight="1" thickBot="1">
      <c r="A17" s="294" t="s">
        <v>846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9" t="s">
        <v>160</v>
      </c>
      <c r="Z17" s="300"/>
      <c r="AA17" s="300"/>
      <c r="AB17" s="300"/>
      <c r="AC17" s="300"/>
      <c r="AD17" s="300"/>
      <c r="AE17" s="300"/>
      <c r="AF17" s="298">
        <v>31331123.86</v>
      </c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>
        <f>197000+44240+11008019.16+513300+987900+18580565.09</f>
        <v>31331024.25</v>
      </c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6">
        <f t="shared" si="0"/>
        <v>-99.60999999940395</v>
      </c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>
        <f t="shared" si="1"/>
        <v>99.99968207332604</v>
      </c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6"/>
      <c r="CM17" s="296"/>
      <c r="CN17" s="297"/>
      <c r="CO17" s="301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3"/>
    </row>
    <row r="18" spans="1:108" ht="13.5" customHeight="1" thickBot="1">
      <c r="A18" s="294" t="s">
        <v>847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9" t="s">
        <v>160</v>
      </c>
      <c r="Z18" s="300"/>
      <c r="AA18" s="300"/>
      <c r="AB18" s="300"/>
      <c r="AC18" s="300"/>
      <c r="AD18" s="300"/>
      <c r="AE18" s="300"/>
      <c r="AF18" s="298">
        <v>25000</v>
      </c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>
        <v>24009</v>
      </c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6">
        <f t="shared" si="0"/>
        <v>-991</v>
      </c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>
        <f t="shared" si="1"/>
        <v>96.036</v>
      </c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7"/>
      <c r="CO18" s="301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3"/>
    </row>
    <row r="19" spans="1:108" ht="13.5" customHeight="1" hidden="1">
      <c r="A19" s="294" t="s">
        <v>842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9" t="s">
        <v>160</v>
      </c>
      <c r="Z19" s="300"/>
      <c r="AA19" s="300"/>
      <c r="AB19" s="300"/>
      <c r="AC19" s="300"/>
      <c r="AD19" s="300"/>
      <c r="AE19" s="300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6" t="e">
        <f t="shared" si="1"/>
        <v>#DIV/0!</v>
      </c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7"/>
      <c r="CO19" s="301"/>
      <c r="CP19" s="302"/>
      <c r="CQ19" s="302"/>
      <c r="CR19" s="302"/>
      <c r="CS19" s="302"/>
      <c r="CT19" s="302"/>
      <c r="CU19" s="302"/>
      <c r="CV19" s="302"/>
      <c r="CW19" s="302"/>
      <c r="CX19" s="302"/>
      <c r="CY19" s="302"/>
      <c r="CZ19" s="302"/>
      <c r="DA19" s="302"/>
      <c r="DB19" s="302"/>
      <c r="DC19" s="302"/>
      <c r="DD19" s="303"/>
    </row>
    <row r="20" spans="1:108" ht="14.25" customHeight="1" thickBot="1">
      <c r="A20" s="334" t="s">
        <v>269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18" t="s">
        <v>162</v>
      </c>
      <c r="Z20" s="122"/>
      <c r="AA20" s="122"/>
      <c r="AB20" s="122"/>
      <c r="AC20" s="122"/>
      <c r="AD20" s="122"/>
      <c r="AE20" s="122"/>
      <c r="AF20" s="298">
        <f>AF21+AF23+AF24+AF25+AF26+AF27+AF28+AF29+AF30+AF31+AF32+AF33+AF34+AF35+AF36+AF37+AF38+AF39</f>
        <v>64495633.72</v>
      </c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>
        <f>AV21+AV23+AV24+AV25+AV26+AV27+AV28+AV29+AV30+AV32+AV33+AV34+AV35+AV36+AV37+AV38+AV39</f>
        <v>61812622.62000001</v>
      </c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>
        <f>BJ21+BJ23+BJ24+BJ25+BJ26+BJ27+BJ28+BJ29+BJ30+BJ31+BJ32+BJ33+BJ34+BJ35+BJ36+BJ37+BJ38+BJ39</f>
        <v>-2683011.099999996</v>
      </c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6">
        <f t="shared" si="1"/>
        <v>95.84001126084294</v>
      </c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7"/>
      <c r="CO20" s="301" t="s">
        <v>386</v>
      </c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3"/>
    </row>
    <row r="21" spans="1:108" ht="12" customHeight="1" thickBot="1">
      <c r="A21" s="337" t="s">
        <v>268</v>
      </c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299" t="s">
        <v>162</v>
      </c>
      <c r="Z21" s="300"/>
      <c r="AA21" s="300"/>
      <c r="AB21" s="300"/>
      <c r="AC21" s="300"/>
      <c r="AD21" s="300"/>
      <c r="AE21" s="300"/>
      <c r="AF21" s="298">
        <v>1101000</v>
      </c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>
        <v>1081195.16</v>
      </c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>
        <f>AV21-AF21</f>
        <v>-19804.840000000084</v>
      </c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7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306"/>
      <c r="DC21" s="306"/>
      <c r="DD21" s="306"/>
    </row>
    <row r="22" spans="1:108" ht="13.5" customHeight="1" thickBot="1">
      <c r="A22" s="333" t="s">
        <v>849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5"/>
      <c r="Y22" s="299"/>
      <c r="Z22" s="300"/>
      <c r="AA22" s="300"/>
      <c r="AB22" s="300"/>
      <c r="AC22" s="300"/>
      <c r="AD22" s="300"/>
      <c r="AE22" s="300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6">
        <f>AV21/AF21*100</f>
        <v>98.20119527702089</v>
      </c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</row>
    <row r="23" spans="1:108" ht="13.5" customHeight="1" thickBot="1">
      <c r="A23" s="294" t="s">
        <v>850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5"/>
      <c r="Y23" s="299" t="s">
        <v>162</v>
      </c>
      <c r="Z23" s="300"/>
      <c r="AA23" s="300"/>
      <c r="AB23" s="300"/>
      <c r="AC23" s="300"/>
      <c r="AD23" s="300"/>
      <c r="AE23" s="300"/>
      <c r="AF23" s="298">
        <v>1321000</v>
      </c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>
        <v>1284302.58</v>
      </c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6">
        <f aca="true" t="shared" si="2" ref="BJ23:BJ39">AV23-AF23</f>
        <v>-36697.419999999925</v>
      </c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>
        <f aca="true" t="shared" si="3" ref="BZ23:BZ39">AV23/AF23*100</f>
        <v>97.22199697199092</v>
      </c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7"/>
      <c r="CO23" s="301"/>
      <c r="CP23" s="302"/>
      <c r="CQ23" s="302"/>
      <c r="CR23" s="302"/>
      <c r="CS23" s="302"/>
      <c r="CT23" s="302"/>
      <c r="CU23" s="302"/>
      <c r="CV23" s="302"/>
      <c r="CW23" s="302"/>
      <c r="CX23" s="302"/>
      <c r="CY23" s="302"/>
      <c r="CZ23" s="302"/>
      <c r="DA23" s="302"/>
      <c r="DB23" s="302"/>
      <c r="DC23" s="302"/>
      <c r="DD23" s="303"/>
    </row>
    <row r="24" spans="1:108" ht="13.5" customHeight="1" thickBot="1">
      <c r="A24" s="294" t="s">
        <v>851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5"/>
      <c r="Y24" s="299" t="s">
        <v>162</v>
      </c>
      <c r="Z24" s="300"/>
      <c r="AA24" s="300"/>
      <c r="AB24" s="300"/>
      <c r="AC24" s="300"/>
      <c r="AD24" s="300"/>
      <c r="AE24" s="300"/>
      <c r="AF24" s="298">
        <v>15162268.86</v>
      </c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>
        <v>14897067.21</v>
      </c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6">
        <f t="shared" si="2"/>
        <v>-265201.6499999985</v>
      </c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>
        <f t="shared" si="3"/>
        <v>98.25091051709526</v>
      </c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7"/>
      <c r="CO24" s="301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3"/>
    </row>
    <row r="25" spans="1:108" ht="13.5" customHeight="1" thickBot="1">
      <c r="A25" s="294" t="s">
        <v>852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5"/>
      <c r="Y25" s="299" t="s">
        <v>162</v>
      </c>
      <c r="Z25" s="300"/>
      <c r="AA25" s="300"/>
      <c r="AB25" s="300"/>
      <c r="AC25" s="300"/>
      <c r="AD25" s="300"/>
      <c r="AE25" s="300"/>
      <c r="AF25" s="298">
        <v>541000</v>
      </c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>
        <v>433229.04</v>
      </c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6">
        <f t="shared" si="2"/>
        <v>-107770.96000000002</v>
      </c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>
        <f t="shared" si="3"/>
        <v>80.07930499075785</v>
      </c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7"/>
      <c r="CO25" s="301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  <c r="DD25" s="303"/>
    </row>
    <row r="26" spans="1:108" ht="13.5" customHeight="1" thickBot="1">
      <c r="A26" s="294" t="s">
        <v>853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5"/>
      <c r="Y26" s="299" t="s">
        <v>162</v>
      </c>
      <c r="Z26" s="300"/>
      <c r="AA26" s="300"/>
      <c r="AB26" s="300"/>
      <c r="AC26" s="300"/>
      <c r="AD26" s="300"/>
      <c r="AE26" s="300"/>
      <c r="AF26" s="298">
        <v>987900</v>
      </c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>
        <v>987900</v>
      </c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6">
        <f t="shared" si="2"/>
        <v>0</v>
      </c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>
        <f t="shared" si="3"/>
        <v>100</v>
      </c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7"/>
      <c r="CO26" s="301"/>
      <c r="CP26" s="302"/>
      <c r="CQ26" s="302"/>
      <c r="CR26" s="302"/>
      <c r="CS26" s="302"/>
      <c r="CT26" s="302"/>
      <c r="CU26" s="302"/>
      <c r="CV26" s="302"/>
      <c r="CW26" s="302"/>
      <c r="CX26" s="302"/>
      <c r="CY26" s="302"/>
      <c r="CZ26" s="302"/>
      <c r="DA26" s="302"/>
      <c r="DB26" s="302"/>
      <c r="DC26" s="302"/>
      <c r="DD26" s="303"/>
    </row>
    <row r="27" spans="1:108" ht="13.5" customHeight="1" thickBot="1">
      <c r="A27" s="294" t="s">
        <v>854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5"/>
      <c r="Y27" s="299" t="s">
        <v>162</v>
      </c>
      <c r="Z27" s="300"/>
      <c r="AA27" s="300"/>
      <c r="AB27" s="300"/>
      <c r="AC27" s="300"/>
      <c r="AD27" s="300"/>
      <c r="AE27" s="300"/>
      <c r="AF27" s="298">
        <v>513300</v>
      </c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>
        <v>513300</v>
      </c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6">
        <f t="shared" si="2"/>
        <v>0</v>
      </c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>
        <f t="shared" si="3"/>
        <v>100</v>
      </c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7"/>
      <c r="CO27" s="301"/>
      <c r="CP27" s="302"/>
      <c r="CQ27" s="302"/>
      <c r="CR27" s="302"/>
      <c r="CS27" s="302"/>
      <c r="CT27" s="302"/>
      <c r="CU27" s="302"/>
      <c r="CV27" s="302"/>
      <c r="CW27" s="302"/>
      <c r="CX27" s="302"/>
      <c r="CY27" s="302"/>
      <c r="CZ27" s="302"/>
      <c r="DA27" s="302"/>
      <c r="DB27" s="302"/>
      <c r="DC27" s="302"/>
      <c r="DD27" s="303"/>
    </row>
    <row r="28" spans="1:108" ht="13.5" customHeight="1" thickBot="1">
      <c r="A28" s="294" t="s">
        <v>855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5"/>
      <c r="Y28" s="299" t="s">
        <v>162</v>
      </c>
      <c r="Z28" s="300"/>
      <c r="AA28" s="300"/>
      <c r="AB28" s="300"/>
      <c r="AC28" s="300"/>
      <c r="AD28" s="300"/>
      <c r="AE28" s="300"/>
      <c r="AF28" s="298">
        <v>61000</v>
      </c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>
        <v>59530</v>
      </c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6">
        <f t="shared" si="2"/>
        <v>-1470</v>
      </c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>
        <f t="shared" si="3"/>
        <v>97.59016393442623</v>
      </c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7"/>
      <c r="CO28" s="301"/>
      <c r="CP28" s="302"/>
      <c r="CQ28" s="302"/>
      <c r="CR28" s="302"/>
      <c r="CS28" s="302"/>
      <c r="CT28" s="302"/>
      <c r="CU28" s="302"/>
      <c r="CV28" s="302"/>
      <c r="CW28" s="302"/>
      <c r="CX28" s="302"/>
      <c r="CY28" s="302"/>
      <c r="CZ28" s="302"/>
      <c r="DA28" s="302"/>
      <c r="DB28" s="302"/>
      <c r="DC28" s="302"/>
      <c r="DD28" s="303"/>
    </row>
    <row r="29" spans="1:108" ht="13.5" customHeight="1" thickBot="1">
      <c r="A29" s="294" t="s">
        <v>856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5"/>
      <c r="Y29" s="299" t="s">
        <v>162</v>
      </c>
      <c r="Z29" s="300"/>
      <c r="AA29" s="300"/>
      <c r="AB29" s="300"/>
      <c r="AC29" s="300"/>
      <c r="AD29" s="300"/>
      <c r="AE29" s="300"/>
      <c r="AF29" s="298">
        <v>150000</v>
      </c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>
        <v>150000</v>
      </c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6">
        <f t="shared" si="2"/>
        <v>0</v>
      </c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296">
        <f t="shared" si="3"/>
        <v>100</v>
      </c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6"/>
      <c r="CM29" s="296"/>
      <c r="CN29" s="297"/>
      <c r="CO29" s="301"/>
      <c r="CP29" s="302"/>
      <c r="CQ29" s="302"/>
      <c r="CR29" s="302"/>
      <c r="CS29" s="302"/>
      <c r="CT29" s="302"/>
      <c r="CU29" s="302"/>
      <c r="CV29" s="302"/>
      <c r="CW29" s="302"/>
      <c r="CX29" s="302"/>
      <c r="CY29" s="302"/>
      <c r="CZ29" s="302"/>
      <c r="DA29" s="302"/>
      <c r="DB29" s="302"/>
      <c r="DC29" s="302"/>
      <c r="DD29" s="303"/>
    </row>
    <row r="30" spans="1:108" ht="13.5" customHeight="1" thickBot="1">
      <c r="A30" s="294" t="s">
        <v>857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5"/>
      <c r="Y30" s="299" t="s">
        <v>162</v>
      </c>
      <c r="Z30" s="300"/>
      <c r="AA30" s="300"/>
      <c r="AB30" s="300"/>
      <c r="AC30" s="300"/>
      <c r="AD30" s="300"/>
      <c r="AE30" s="300"/>
      <c r="AF30" s="298">
        <v>1950000</v>
      </c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>
        <v>1925625</v>
      </c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6">
        <f t="shared" si="2"/>
        <v>-24375</v>
      </c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>
        <f t="shared" si="3"/>
        <v>98.75</v>
      </c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7"/>
      <c r="CO30" s="301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303"/>
    </row>
    <row r="31" spans="1:108" ht="13.5" customHeight="1" hidden="1" thickBot="1">
      <c r="A31" s="294" t="s">
        <v>866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5"/>
      <c r="Y31" s="299" t="s">
        <v>162</v>
      </c>
      <c r="Z31" s="300"/>
      <c r="AA31" s="300"/>
      <c r="AB31" s="300"/>
      <c r="AC31" s="300"/>
      <c r="AD31" s="300"/>
      <c r="AE31" s="300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6">
        <f t="shared" si="2"/>
        <v>0</v>
      </c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 t="e">
        <f t="shared" si="3"/>
        <v>#DIV/0!</v>
      </c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7"/>
      <c r="CO31" s="301"/>
      <c r="CP31" s="302"/>
      <c r="CQ31" s="302"/>
      <c r="CR31" s="302"/>
      <c r="CS31" s="302"/>
      <c r="CT31" s="302"/>
      <c r="CU31" s="302"/>
      <c r="CV31" s="302"/>
      <c r="CW31" s="302"/>
      <c r="CX31" s="302"/>
      <c r="CY31" s="302"/>
      <c r="CZ31" s="302"/>
      <c r="DA31" s="302"/>
      <c r="DB31" s="302"/>
      <c r="DC31" s="302"/>
      <c r="DD31" s="303"/>
    </row>
    <row r="32" spans="1:108" ht="13.5" customHeight="1" thickBot="1">
      <c r="A32" s="294" t="s">
        <v>858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5"/>
      <c r="Y32" s="299" t="s">
        <v>162</v>
      </c>
      <c r="Z32" s="300"/>
      <c r="AA32" s="300"/>
      <c r="AB32" s="300"/>
      <c r="AC32" s="300"/>
      <c r="AD32" s="300"/>
      <c r="AE32" s="300"/>
      <c r="AF32" s="298">
        <v>410000</v>
      </c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>
        <v>309507</v>
      </c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6">
        <f t="shared" si="2"/>
        <v>-100493</v>
      </c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>
        <f t="shared" si="3"/>
        <v>75.48951219512196</v>
      </c>
      <c r="CA32" s="296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97"/>
      <c r="CO32" s="301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  <c r="DC32" s="302"/>
      <c r="DD32" s="303"/>
    </row>
    <row r="33" spans="1:108" ht="13.5" customHeight="1" thickBot="1">
      <c r="A33" s="294" t="s">
        <v>859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5"/>
      <c r="Y33" s="299" t="s">
        <v>162</v>
      </c>
      <c r="Z33" s="300"/>
      <c r="AA33" s="300"/>
      <c r="AB33" s="300"/>
      <c r="AC33" s="300"/>
      <c r="AD33" s="300"/>
      <c r="AE33" s="300"/>
      <c r="AF33" s="298">
        <v>900000</v>
      </c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>
        <v>826178.8</v>
      </c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6">
        <f t="shared" si="2"/>
        <v>-73821.19999999995</v>
      </c>
      <c r="BK33" s="296"/>
      <c r="BL33" s="296"/>
      <c r="BM33" s="296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296"/>
      <c r="BY33" s="296"/>
      <c r="BZ33" s="296">
        <f t="shared" si="3"/>
        <v>91.79764444444444</v>
      </c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7"/>
      <c r="CO33" s="301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02"/>
      <c r="DD33" s="303"/>
    </row>
    <row r="34" spans="1:108" ht="13.5" customHeight="1" thickBot="1">
      <c r="A34" s="294" t="s">
        <v>860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5"/>
      <c r="Y34" s="299" t="s">
        <v>162</v>
      </c>
      <c r="Z34" s="300"/>
      <c r="AA34" s="300"/>
      <c r="AB34" s="300"/>
      <c r="AC34" s="300"/>
      <c r="AD34" s="300"/>
      <c r="AE34" s="300"/>
      <c r="AF34" s="298">
        <v>17496924.86</v>
      </c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>
        <v>17495888.42</v>
      </c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6">
        <f t="shared" si="2"/>
        <v>-1036.4399999976158</v>
      </c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>
        <f t="shared" si="3"/>
        <v>99.99407644481364</v>
      </c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7"/>
      <c r="CO34" s="301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3"/>
    </row>
    <row r="35" spans="1:108" ht="13.5" customHeight="1" thickBot="1">
      <c r="A35" s="294" t="s">
        <v>861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5"/>
      <c r="Y35" s="299" t="s">
        <v>162</v>
      </c>
      <c r="Z35" s="300"/>
      <c r="AA35" s="300"/>
      <c r="AB35" s="300"/>
      <c r="AC35" s="300"/>
      <c r="AD35" s="300"/>
      <c r="AE35" s="300"/>
      <c r="AF35" s="298">
        <v>1844000</v>
      </c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>
        <v>1662848.81</v>
      </c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6">
        <f t="shared" si="2"/>
        <v>-181151.18999999994</v>
      </c>
      <c r="BK35" s="296"/>
      <c r="BL35" s="296"/>
      <c r="BM35" s="296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296"/>
      <c r="BY35" s="296"/>
      <c r="BZ35" s="296">
        <f t="shared" si="3"/>
        <v>90.1761827548807</v>
      </c>
      <c r="CA35" s="296"/>
      <c r="CB35" s="296"/>
      <c r="CC35" s="296"/>
      <c r="CD35" s="296"/>
      <c r="CE35" s="296"/>
      <c r="CF35" s="296"/>
      <c r="CG35" s="296"/>
      <c r="CH35" s="296"/>
      <c r="CI35" s="296"/>
      <c r="CJ35" s="296"/>
      <c r="CK35" s="296"/>
      <c r="CL35" s="296"/>
      <c r="CM35" s="296"/>
      <c r="CN35" s="297"/>
      <c r="CO35" s="301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302"/>
      <c r="DD35" s="303"/>
    </row>
    <row r="36" spans="1:108" ht="13.5" customHeight="1" thickBot="1">
      <c r="A36" s="294" t="s">
        <v>862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5"/>
      <c r="Y36" s="299" t="s">
        <v>162</v>
      </c>
      <c r="Z36" s="300"/>
      <c r="AA36" s="300"/>
      <c r="AB36" s="300"/>
      <c r="AC36" s="300"/>
      <c r="AD36" s="300"/>
      <c r="AE36" s="300"/>
      <c r="AF36" s="298">
        <v>100000</v>
      </c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>
        <v>100000</v>
      </c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6">
        <f t="shared" si="2"/>
        <v>0</v>
      </c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>
        <f t="shared" si="3"/>
        <v>100</v>
      </c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7"/>
      <c r="CO36" s="301"/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302"/>
      <c r="DD36" s="303"/>
    </row>
    <row r="37" spans="1:108" ht="13.5" customHeight="1" thickBot="1">
      <c r="A37" s="294" t="s">
        <v>863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5"/>
      <c r="Y37" s="299" t="s">
        <v>162</v>
      </c>
      <c r="Z37" s="300"/>
      <c r="AA37" s="300"/>
      <c r="AB37" s="300"/>
      <c r="AC37" s="300"/>
      <c r="AD37" s="300"/>
      <c r="AE37" s="300"/>
      <c r="AF37" s="298">
        <v>18972240</v>
      </c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>
        <v>17112240</v>
      </c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6">
        <f t="shared" si="2"/>
        <v>-1860000</v>
      </c>
      <c r="BK37" s="296"/>
      <c r="BL37" s="296"/>
      <c r="BM37" s="296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296"/>
      <c r="BY37" s="296"/>
      <c r="BZ37" s="296">
        <f t="shared" si="3"/>
        <v>90.19620245158188</v>
      </c>
      <c r="CA37" s="296"/>
      <c r="CB37" s="296"/>
      <c r="CC37" s="296"/>
      <c r="CD37" s="296"/>
      <c r="CE37" s="296"/>
      <c r="CF37" s="296"/>
      <c r="CG37" s="296"/>
      <c r="CH37" s="296"/>
      <c r="CI37" s="296"/>
      <c r="CJ37" s="296"/>
      <c r="CK37" s="296"/>
      <c r="CL37" s="296"/>
      <c r="CM37" s="296"/>
      <c r="CN37" s="297"/>
      <c r="CO37" s="301"/>
      <c r="CP37" s="302"/>
      <c r="CQ37" s="302"/>
      <c r="CR37" s="302"/>
      <c r="CS37" s="302"/>
      <c r="CT37" s="302"/>
      <c r="CU37" s="302"/>
      <c r="CV37" s="302"/>
      <c r="CW37" s="302"/>
      <c r="CX37" s="302"/>
      <c r="CY37" s="302"/>
      <c r="CZ37" s="302"/>
      <c r="DA37" s="302"/>
      <c r="DB37" s="302"/>
      <c r="DC37" s="302"/>
      <c r="DD37" s="303"/>
    </row>
    <row r="38" spans="1:108" ht="13.5" customHeight="1" thickBot="1">
      <c r="A38" s="294" t="s">
        <v>864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5"/>
      <c r="Y38" s="299" t="s">
        <v>162</v>
      </c>
      <c r="Z38" s="300"/>
      <c r="AA38" s="300"/>
      <c r="AB38" s="300"/>
      <c r="AC38" s="300"/>
      <c r="AD38" s="300"/>
      <c r="AE38" s="300"/>
      <c r="AF38" s="298">
        <v>450000</v>
      </c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>
        <v>438810.6</v>
      </c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6">
        <f t="shared" si="2"/>
        <v>-11189.400000000023</v>
      </c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296"/>
      <c r="BY38" s="296"/>
      <c r="BZ38" s="296">
        <f t="shared" si="3"/>
        <v>97.51346666666666</v>
      </c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96"/>
      <c r="CN38" s="297"/>
      <c r="CO38" s="301"/>
      <c r="CP38" s="302"/>
      <c r="CQ38" s="302"/>
      <c r="CR38" s="302"/>
      <c r="CS38" s="302"/>
      <c r="CT38" s="302"/>
      <c r="CU38" s="302"/>
      <c r="CV38" s="302"/>
      <c r="CW38" s="302"/>
      <c r="CX38" s="302"/>
      <c r="CY38" s="302"/>
      <c r="CZ38" s="302"/>
      <c r="DA38" s="302"/>
      <c r="DB38" s="302"/>
      <c r="DC38" s="302"/>
      <c r="DD38" s="303"/>
    </row>
    <row r="39" spans="1:108" ht="13.5" customHeight="1">
      <c r="A39" s="294" t="s">
        <v>865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5"/>
      <c r="Y39" s="299" t="s">
        <v>162</v>
      </c>
      <c r="Z39" s="300"/>
      <c r="AA39" s="300"/>
      <c r="AB39" s="300"/>
      <c r="AC39" s="300"/>
      <c r="AD39" s="300"/>
      <c r="AE39" s="300"/>
      <c r="AF39" s="298">
        <v>2535000</v>
      </c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>
        <f>AF39</f>
        <v>2535000</v>
      </c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6">
        <f t="shared" si="2"/>
        <v>0</v>
      </c>
      <c r="BK39" s="296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296"/>
      <c r="BY39" s="296"/>
      <c r="BZ39" s="296">
        <f t="shared" si="3"/>
        <v>100</v>
      </c>
      <c r="CA39" s="296"/>
      <c r="CB39" s="296"/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7"/>
      <c r="CO39" s="301"/>
      <c r="CP39" s="302"/>
      <c r="CQ39" s="302"/>
      <c r="CR39" s="302"/>
      <c r="CS39" s="302"/>
      <c r="CT39" s="302"/>
      <c r="CU39" s="302"/>
      <c r="CV39" s="302"/>
      <c r="CW39" s="302"/>
      <c r="CX39" s="302"/>
      <c r="CY39" s="302"/>
      <c r="CZ39" s="302"/>
      <c r="DA39" s="302"/>
      <c r="DB39" s="302"/>
      <c r="DC39" s="302"/>
      <c r="DD39" s="303"/>
    </row>
    <row r="40" spans="1:108" ht="33.75" customHeight="1">
      <c r="A40" s="281" t="s">
        <v>163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336"/>
      <c r="Y40" s="318" t="s">
        <v>164</v>
      </c>
      <c r="Z40" s="122"/>
      <c r="AA40" s="122"/>
      <c r="AB40" s="122"/>
      <c r="AC40" s="122"/>
      <c r="AD40" s="122"/>
      <c r="AE40" s="122"/>
      <c r="AF40" s="298">
        <f>AF8-AF20</f>
        <v>-1697209.8599999994</v>
      </c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>
        <f>AV8-AV20</f>
        <v>2368273.639999993</v>
      </c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 t="s">
        <v>386</v>
      </c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304" t="s">
        <v>386</v>
      </c>
      <c r="CA40" s="304"/>
      <c r="CB40" s="304"/>
      <c r="CC40" s="304"/>
      <c r="CD40" s="304"/>
      <c r="CE40" s="304"/>
      <c r="CF40" s="304"/>
      <c r="CG40" s="304"/>
      <c r="CH40" s="304"/>
      <c r="CI40" s="304"/>
      <c r="CJ40" s="304"/>
      <c r="CK40" s="304"/>
      <c r="CL40" s="304"/>
      <c r="CM40" s="304"/>
      <c r="CN40" s="305"/>
      <c r="CO40" s="301" t="s">
        <v>386</v>
      </c>
      <c r="CP40" s="302"/>
      <c r="CQ40" s="302"/>
      <c r="CR40" s="302"/>
      <c r="CS40" s="302"/>
      <c r="CT40" s="302"/>
      <c r="CU40" s="302"/>
      <c r="CV40" s="302"/>
      <c r="CW40" s="302"/>
      <c r="CX40" s="302"/>
      <c r="CY40" s="302"/>
      <c r="CZ40" s="302"/>
      <c r="DA40" s="302"/>
      <c r="DB40" s="302"/>
      <c r="DC40" s="302"/>
      <c r="DD40" s="303"/>
    </row>
    <row r="41" spans="1:108" ht="33.75" customHeight="1">
      <c r="A41" s="281" t="s">
        <v>271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336"/>
      <c r="Y41" s="318" t="s">
        <v>165</v>
      </c>
      <c r="Z41" s="122"/>
      <c r="AA41" s="122"/>
      <c r="AB41" s="122"/>
      <c r="AC41" s="122"/>
      <c r="AD41" s="122"/>
      <c r="AE41" s="122"/>
      <c r="AF41" s="298">
        <f>AF42+AF44</f>
        <v>1697209.8599999994</v>
      </c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>
        <f>AV42+AV44</f>
        <v>-2368273.6400000006</v>
      </c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>
        <f>-AV41-AF41</f>
        <v>671063.7800000012</v>
      </c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5"/>
      <c r="CO41" s="301" t="s">
        <v>386</v>
      </c>
      <c r="CP41" s="302"/>
      <c r="CQ41" s="302"/>
      <c r="CR41" s="302"/>
      <c r="CS41" s="302"/>
      <c r="CT41" s="302"/>
      <c r="CU41" s="302"/>
      <c r="CV41" s="302"/>
      <c r="CW41" s="302"/>
      <c r="CX41" s="302"/>
      <c r="CY41" s="302"/>
      <c r="CZ41" s="302"/>
      <c r="DA41" s="302"/>
      <c r="DB41" s="302"/>
      <c r="DC41" s="302"/>
      <c r="DD41" s="303"/>
    </row>
    <row r="42" spans="1:108" ht="12.75" customHeight="1">
      <c r="A42" s="310" t="s">
        <v>268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1"/>
      <c r="Y42" s="299"/>
      <c r="Z42" s="300"/>
      <c r="AA42" s="300"/>
      <c r="AB42" s="300"/>
      <c r="AC42" s="300"/>
      <c r="AD42" s="300"/>
      <c r="AE42" s="300"/>
      <c r="AF42" s="298">
        <v>-62798423.86</v>
      </c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>
        <v>-64180896.26</v>
      </c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>
        <f>AV42-AF42</f>
        <v>-1382472.3999999985</v>
      </c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5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</row>
    <row r="43" spans="1:108" ht="13.5" customHeight="1">
      <c r="A43" s="333" t="s">
        <v>867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5"/>
      <c r="Y43" s="299"/>
      <c r="Z43" s="300"/>
      <c r="AA43" s="300"/>
      <c r="AB43" s="300"/>
      <c r="AC43" s="300"/>
      <c r="AD43" s="300"/>
      <c r="AE43" s="300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5"/>
      <c r="CO43" s="307"/>
      <c r="CP43" s="307"/>
      <c r="CQ43" s="307"/>
      <c r="CR43" s="307"/>
      <c r="CS43" s="307"/>
      <c r="CT43" s="307"/>
      <c r="CU43" s="307"/>
      <c r="CV43" s="307"/>
      <c r="CW43" s="307"/>
      <c r="CX43" s="307"/>
      <c r="CY43" s="307"/>
      <c r="CZ43" s="307"/>
      <c r="DA43" s="307"/>
      <c r="DB43" s="307"/>
      <c r="DC43" s="307"/>
      <c r="DD43" s="307"/>
    </row>
    <row r="44" spans="1:108" ht="13.5" customHeight="1">
      <c r="A44" s="294" t="s">
        <v>868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5"/>
      <c r="Y44" s="299"/>
      <c r="Z44" s="300"/>
      <c r="AA44" s="300"/>
      <c r="AB44" s="300"/>
      <c r="AC44" s="300"/>
      <c r="AD44" s="300"/>
      <c r="AE44" s="300"/>
      <c r="AF44" s="298">
        <v>64495633.72</v>
      </c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>
        <v>61812622.62</v>
      </c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324">
        <f>AV44-AF44</f>
        <v>-2683011.1000000015</v>
      </c>
      <c r="BK44" s="324"/>
      <c r="BL44" s="324"/>
      <c r="BM44" s="324"/>
      <c r="BN44" s="324"/>
      <c r="BO44" s="324"/>
      <c r="BP44" s="324"/>
      <c r="BQ44" s="324"/>
      <c r="BR44" s="324"/>
      <c r="BS44" s="324"/>
      <c r="BT44" s="324"/>
      <c r="BU44" s="324"/>
      <c r="BV44" s="324"/>
      <c r="BW44" s="324"/>
      <c r="BX44" s="324"/>
      <c r="BY44" s="32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5"/>
      <c r="CO44" s="301"/>
      <c r="CP44" s="302"/>
      <c r="CQ44" s="302"/>
      <c r="CR44" s="302"/>
      <c r="CS44" s="302"/>
      <c r="CT44" s="302"/>
      <c r="CU44" s="302"/>
      <c r="CV44" s="302"/>
      <c r="CW44" s="302"/>
      <c r="CX44" s="302"/>
      <c r="CY44" s="302"/>
      <c r="CZ44" s="302"/>
      <c r="DA44" s="302"/>
      <c r="DB44" s="302"/>
      <c r="DC44" s="302"/>
      <c r="DD44" s="303"/>
    </row>
    <row r="45" spans="1:108" ht="33.75" customHeight="1">
      <c r="A45" s="316" t="s">
        <v>439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7"/>
      <c r="Y45" s="318" t="s">
        <v>438</v>
      </c>
      <c r="Z45" s="122"/>
      <c r="AA45" s="122"/>
      <c r="AB45" s="122"/>
      <c r="AC45" s="122"/>
      <c r="AD45" s="122"/>
      <c r="AE45" s="122"/>
      <c r="AF45" s="298">
        <f>AF41</f>
        <v>1697209.8599999994</v>
      </c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>
        <f>AV41</f>
        <v>-2368273.6400000006</v>
      </c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>
        <f>-(AV45+AF45)</f>
        <v>671063.7800000012</v>
      </c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5"/>
      <c r="CO45" s="301" t="s">
        <v>386</v>
      </c>
      <c r="CP45" s="302"/>
      <c r="CQ45" s="302"/>
      <c r="CR45" s="302"/>
      <c r="CS45" s="302"/>
      <c r="CT45" s="302"/>
      <c r="CU45" s="302"/>
      <c r="CV45" s="302"/>
      <c r="CW45" s="302"/>
      <c r="CX45" s="302"/>
      <c r="CY45" s="302"/>
      <c r="CZ45" s="302"/>
      <c r="DA45" s="302"/>
      <c r="DB45" s="302"/>
      <c r="DC45" s="302"/>
      <c r="DD45" s="303"/>
    </row>
    <row r="46" spans="1:108" ht="12.75" customHeight="1">
      <c r="A46" s="310" t="s">
        <v>268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1"/>
      <c r="Y46" s="299"/>
      <c r="Z46" s="300"/>
      <c r="AA46" s="300"/>
      <c r="AB46" s="300"/>
      <c r="AC46" s="300"/>
      <c r="AD46" s="300"/>
      <c r="AE46" s="300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5"/>
      <c r="CO46" s="306"/>
      <c r="CP46" s="306"/>
      <c r="CQ46" s="306"/>
      <c r="CR46" s="306"/>
      <c r="CS46" s="306"/>
      <c r="CT46" s="306"/>
      <c r="CU46" s="306"/>
      <c r="CV46" s="306"/>
      <c r="CW46" s="306"/>
      <c r="CX46" s="306"/>
      <c r="CY46" s="306"/>
      <c r="CZ46" s="306"/>
      <c r="DA46" s="306"/>
      <c r="DB46" s="306"/>
      <c r="DC46" s="306"/>
      <c r="DD46" s="306"/>
    </row>
    <row r="47" spans="1:108" ht="4.5" customHeight="1">
      <c r="A47" s="314"/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5"/>
      <c r="Y47" s="299"/>
      <c r="Z47" s="300"/>
      <c r="AA47" s="300"/>
      <c r="AB47" s="300"/>
      <c r="AC47" s="300"/>
      <c r="AD47" s="300"/>
      <c r="AE47" s="300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5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  <c r="DD47" s="307"/>
    </row>
    <row r="48" spans="1:108" ht="30.75" customHeight="1">
      <c r="A48" s="316" t="s">
        <v>441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7"/>
      <c r="Y48" s="318" t="s">
        <v>440</v>
      </c>
      <c r="Z48" s="122"/>
      <c r="AA48" s="122"/>
      <c r="AB48" s="122"/>
      <c r="AC48" s="122"/>
      <c r="AD48" s="122"/>
      <c r="AE48" s="122"/>
      <c r="AF48" s="304" t="s">
        <v>790</v>
      </c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 t="s">
        <v>790</v>
      </c>
      <c r="AW48" s="304"/>
      <c r="AX48" s="304"/>
      <c r="AY48" s="304"/>
      <c r="AZ48" s="304"/>
      <c r="BA48" s="304"/>
      <c r="BB48" s="304"/>
      <c r="BC48" s="304"/>
      <c r="BD48" s="304"/>
      <c r="BE48" s="304"/>
      <c r="BF48" s="304"/>
      <c r="BG48" s="304"/>
      <c r="BH48" s="304"/>
      <c r="BI48" s="304"/>
      <c r="BJ48" s="304" t="s">
        <v>790</v>
      </c>
      <c r="BK48" s="304"/>
      <c r="BL48" s="304"/>
      <c r="BM48" s="304"/>
      <c r="BN48" s="304"/>
      <c r="BO48" s="304"/>
      <c r="BP48" s="304"/>
      <c r="BQ48" s="304"/>
      <c r="BR48" s="304"/>
      <c r="BS48" s="304"/>
      <c r="BT48" s="304"/>
      <c r="BU48" s="304"/>
      <c r="BV48" s="304"/>
      <c r="BW48" s="304"/>
      <c r="BX48" s="304"/>
      <c r="BY48" s="304"/>
      <c r="BZ48" s="304" t="s">
        <v>790</v>
      </c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5"/>
      <c r="CO48" s="301" t="s">
        <v>386</v>
      </c>
      <c r="CP48" s="302"/>
      <c r="CQ48" s="302"/>
      <c r="CR48" s="302"/>
      <c r="CS48" s="302"/>
      <c r="CT48" s="302"/>
      <c r="CU48" s="302"/>
      <c r="CV48" s="302"/>
      <c r="CW48" s="302"/>
      <c r="CX48" s="302"/>
      <c r="CY48" s="302"/>
      <c r="CZ48" s="302"/>
      <c r="DA48" s="302"/>
      <c r="DB48" s="302"/>
      <c r="DC48" s="302"/>
      <c r="DD48" s="303"/>
    </row>
    <row r="49" spans="1:108" ht="12.75" customHeight="1">
      <c r="A49" s="310" t="s">
        <v>268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1"/>
      <c r="Y49" s="299"/>
      <c r="Z49" s="300"/>
      <c r="AA49" s="300"/>
      <c r="AB49" s="300"/>
      <c r="AC49" s="300"/>
      <c r="AD49" s="300"/>
      <c r="AE49" s="300"/>
      <c r="AF49" s="304" t="s">
        <v>790</v>
      </c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 t="s">
        <v>790</v>
      </c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 t="s">
        <v>790</v>
      </c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 t="s">
        <v>790</v>
      </c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5"/>
      <c r="CO49" s="306"/>
      <c r="CP49" s="306"/>
      <c r="CQ49" s="306"/>
      <c r="CR49" s="306"/>
      <c r="CS49" s="306"/>
      <c r="CT49" s="306"/>
      <c r="CU49" s="306"/>
      <c r="CV49" s="306"/>
      <c r="CW49" s="306"/>
      <c r="CX49" s="306"/>
      <c r="CY49" s="306"/>
      <c r="CZ49" s="306"/>
      <c r="DA49" s="306"/>
      <c r="DB49" s="306"/>
      <c r="DC49" s="306"/>
      <c r="DD49" s="306"/>
    </row>
    <row r="50" spans="1:108" ht="10.5" customHeight="1" thickBot="1">
      <c r="A50" s="314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5"/>
      <c r="Y50" s="312"/>
      <c r="Z50" s="313"/>
      <c r="AA50" s="313"/>
      <c r="AB50" s="313"/>
      <c r="AC50" s="313"/>
      <c r="AD50" s="313"/>
      <c r="AE50" s="313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308"/>
      <c r="BH50" s="308"/>
      <c r="BI50" s="308"/>
      <c r="BJ50" s="308"/>
      <c r="BK50" s="308"/>
      <c r="BL50" s="308"/>
      <c r="BM50" s="308"/>
      <c r="BN50" s="308"/>
      <c r="BO50" s="308"/>
      <c r="BP50" s="308"/>
      <c r="BQ50" s="308"/>
      <c r="BR50" s="308"/>
      <c r="BS50" s="308"/>
      <c r="BT50" s="308"/>
      <c r="BU50" s="308"/>
      <c r="BV50" s="308"/>
      <c r="BW50" s="308"/>
      <c r="BX50" s="308"/>
      <c r="BY50" s="308"/>
      <c r="BZ50" s="308"/>
      <c r="CA50" s="308"/>
      <c r="CB50" s="308"/>
      <c r="CC50" s="308"/>
      <c r="CD50" s="308"/>
      <c r="CE50" s="308"/>
      <c r="CF50" s="308"/>
      <c r="CG50" s="308"/>
      <c r="CH50" s="308"/>
      <c r="CI50" s="308"/>
      <c r="CJ50" s="308"/>
      <c r="CK50" s="308"/>
      <c r="CL50" s="308"/>
      <c r="CM50" s="308"/>
      <c r="CN50" s="309"/>
      <c r="CO50" s="307"/>
      <c r="CP50" s="307"/>
      <c r="CQ50" s="307"/>
      <c r="CR50" s="307"/>
      <c r="CS50" s="307"/>
      <c r="CT50" s="307"/>
      <c r="CU50" s="307"/>
      <c r="CV50" s="307"/>
      <c r="CW50" s="307"/>
      <c r="CX50" s="307"/>
      <c r="CY50" s="307"/>
      <c r="CZ50" s="307"/>
      <c r="DA50" s="307"/>
      <c r="DB50" s="307"/>
      <c r="DC50" s="307"/>
      <c r="DD50" s="307"/>
    </row>
  </sheetData>
  <sheetProtection/>
  <mergeCells count="295">
    <mergeCell ref="Y10:AE10"/>
    <mergeCell ref="BZ12:CN12"/>
    <mergeCell ref="AV12:BI12"/>
    <mergeCell ref="AV15:BI15"/>
    <mergeCell ref="BJ15:BY15"/>
    <mergeCell ref="BZ15:CN15"/>
    <mergeCell ref="AV14:BI14"/>
    <mergeCell ref="BJ14:BY14"/>
    <mergeCell ref="BZ14:CN14"/>
    <mergeCell ref="AV10:BI10"/>
    <mergeCell ref="CO14:DD14"/>
    <mergeCell ref="AV18:BI18"/>
    <mergeCell ref="BJ18:BY18"/>
    <mergeCell ref="BZ18:CN18"/>
    <mergeCell ref="CO18:DD18"/>
    <mergeCell ref="AV9:BI9"/>
    <mergeCell ref="BJ9:BY9"/>
    <mergeCell ref="BZ9:CN9"/>
    <mergeCell ref="CO9:DD9"/>
    <mergeCell ref="AV16:BI16"/>
    <mergeCell ref="A40:X40"/>
    <mergeCell ref="AF21:AU22"/>
    <mergeCell ref="AV21:BI22"/>
    <mergeCell ref="A22:X22"/>
    <mergeCell ref="Y40:AE40"/>
    <mergeCell ref="AF40:AU40"/>
    <mergeCell ref="AV40:BI40"/>
    <mergeCell ref="A21:X21"/>
    <mergeCell ref="Y21:AE22"/>
    <mergeCell ref="A39:X39"/>
    <mergeCell ref="CO42:DD43"/>
    <mergeCell ref="BJ41:BY41"/>
    <mergeCell ref="BZ41:CN41"/>
    <mergeCell ref="CO41:DD41"/>
    <mergeCell ref="BJ42:BY43"/>
    <mergeCell ref="BZ42:CN43"/>
    <mergeCell ref="Y42:AE43"/>
    <mergeCell ref="AV42:BI43"/>
    <mergeCell ref="A43:X43"/>
    <mergeCell ref="Y41:AE41"/>
    <mergeCell ref="AF41:AU41"/>
    <mergeCell ref="AV41:BI41"/>
    <mergeCell ref="A41:X41"/>
    <mergeCell ref="A42:X42"/>
    <mergeCell ref="AF42:AU43"/>
    <mergeCell ref="BJ40:BY40"/>
    <mergeCell ref="CO21:DD22"/>
    <mergeCell ref="BJ21:BY22"/>
    <mergeCell ref="BJ36:BY36"/>
    <mergeCell ref="BZ36:CN36"/>
    <mergeCell ref="CO36:DD36"/>
    <mergeCell ref="BJ38:BY38"/>
    <mergeCell ref="CO39:DD39"/>
    <mergeCell ref="BZ39:CN39"/>
    <mergeCell ref="CO38:DD38"/>
    <mergeCell ref="A19:X19"/>
    <mergeCell ref="Y19:AE19"/>
    <mergeCell ref="AF19:AU19"/>
    <mergeCell ref="AV19:BI19"/>
    <mergeCell ref="Y20:AE20"/>
    <mergeCell ref="BJ19:BY19"/>
    <mergeCell ref="A20:X20"/>
    <mergeCell ref="BZ20:CN20"/>
    <mergeCell ref="AF20:AU20"/>
    <mergeCell ref="AV20:BI20"/>
    <mergeCell ref="BJ20:BY20"/>
    <mergeCell ref="AF18:AU18"/>
    <mergeCell ref="CO19:DD19"/>
    <mergeCell ref="CO20:DD20"/>
    <mergeCell ref="BZ19:CN19"/>
    <mergeCell ref="A18:X18"/>
    <mergeCell ref="Y18:AE18"/>
    <mergeCell ref="Y16:AE16"/>
    <mergeCell ref="AF16:AU16"/>
    <mergeCell ref="A16:X16"/>
    <mergeCell ref="A17:X17"/>
    <mergeCell ref="BJ12:BY12"/>
    <mergeCell ref="CO15:DD15"/>
    <mergeCell ref="CO12:DD12"/>
    <mergeCell ref="A15:X15"/>
    <mergeCell ref="A12:X12"/>
    <mergeCell ref="A14:X14"/>
    <mergeCell ref="CO13:DD13"/>
    <mergeCell ref="BZ13:CN13"/>
    <mergeCell ref="Y15:AE15"/>
    <mergeCell ref="AF15:AU15"/>
    <mergeCell ref="CO16:DD16"/>
    <mergeCell ref="BJ16:BY16"/>
    <mergeCell ref="BZ16:CN16"/>
    <mergeCell ref="AV17:BI17"/>
    <mergeCell ref="BJ17:BY17"/>
    <mergeCell ref="BZ17:CN17"/>
    <mergeCell ref="CO17:DD17"/>
    <mergeCell ref="A9:X9"/>
    <mergeCell ref="Y11:AE11"/>
    <mergeCell ref="AF11:AU11"/>
    <mergeCell ref="Y12:AE12"/>
    <mergeCell ref="AF12:AU12"/>
    <mergeCell ref="A10:X10"/>
    <mergeCell ref="A11:X11"/>
    <mergeCell ref="AF10:AU10"/>
    <mergeCell ref="Y9:AE9"/>
    <mergeCell ref="AF9:AU9"/>
    <mergeCell ref="A8:X8"/>
    <mergeCell ref="Y8:AE8"/>
    <mergeCell ref="AF8:AU8"/>
    <mergeCell ref="AV8:BI8"/>
    <mergeCell ref="BJ7:BY7"/>
    <mergeCell ref="BZ7:CN7"/>
    <mergeCell ref="A7:X7"/>
    <mergeCell ref="Y7:AE7"/>
    <mergeCell ref="AF7:AU7"/>
    <mergeCell ref="AV7:BI7"/>
    <mergeCell ref="CO8:DD8"/>
    <mergeCell ref="BJ8:BY8"/>
    <mergeCell ref="BZ8:CN8"/>
    <mergeCell ref="BZ10:CN10"/>
    <mergeCell ref="CO10:DD10"/>
    <mergeCell ref="BJ10:BY10"/>
    <mergeCell ref="CO1:DD1"/>
    <mergeCell ref="A45:X45"/>
    <mergeCell ref="Y45:AE45"/>
    <mergeCell ref="AF45:AU45"/>
    <mergeCell ref="AV45:BI45"/>
    <mergeCell ref="Y5:AE6"/>
    <mergeCell ref="AF5:AU6"/>
    <mergeCell ref="AV5:BI6"/>
    <mergeCell ref="BJ5:DD5"/>
    <mergeCell ref="BJ6:BY6"/>
    <mergeCell ref="A46:X46"/>
    <mergeCell ref="Y46:AE47"/>
    <mergeCell ref="AF46:AU47"/>
    <mergeCell ref="AV46:BI47"/>
    <mergeCell ref="A47:X47"/>
    <mergeCell ref="BJ44:BY44"/>
    <mergeCell ref="BJ45:BY45"/>
    <mergeCell ref="AV11:BI11"/>
    <mergeCell ref="BJ11:BY11"/>
    <mergeCell ref="Y39:AE39"/>
    <mergeCell ref="AV38:BI38"/>
    <mergeCell ref="CO45:DD45"/>
    <mergeCell ref="CO44:DD44"/>
    <mergeCell ref="BZ44:CN44"/>
    <mergeCell ref="BZ11:CN11"/>
    <mergeCell ref="CO11:DD11"/>
    <mergeCell ref="AF17:AU17"/>
    <mergeCell ref="A48:X48"/>
    <mergeCell ref="Y48:AE48"/>
    <mergeCell ref="AF48:AU48"/>
    <mergeCell ref="AV48:BI48"/>
    <mergeCell ref="BZ45:CN45"/>
    <mergeCell ref="A3:DD3"/>
    <mergeCell ref="A5:X6"/>
    <mergeCell ref="BZ6:CN6"/>
    <mergeCell ref="CO6:DD6"/>
    <mergeCell ref="CO7:DD7"/>
    <mergeCell ref="A49:X49"/>
    <mergeCell ref="Y49:AE50"/>
    <mergeCell ref="AF49:AU50"/>
    <mergeCell ref="AV49:BI50"/>
    <mergeCell ref="A50:X50"/>
    <mergeCell ref="BJ49:BY50"/>
    <mergeCell ref="BZ49:CN50"/>
    <mergeCell ref="CO49:DD50"/>
    <mergeCell ref="BJ48:BY48"/>
    <mergeCell ref="BZ48:CN48"/>
    <mergeCell ref="CO48:DD48"/>
    <mergeCell ref="AV36:BI36"/>
    <mergeCell ref="BZ38:CN38"/>
    <mergeCell ref="BJ46:BY47"/>
    <mergeCell ref="BZ40:CN40"/>
    <mergeCell ref="CO40:DD40"/>
    <mergeCell ref="BZ46:CN47"/>
    <mergeCell ref="CO46:DD47"/>
    <mergeCell ref="A37:X37"/>
    <mergeCell ref="A36:X36"/>
    <mergeCell ref="Y36:AE36"/>
    <mergeCell ref="AF36:AU36"/>
    <mergeCell ref="AF37:AU37"/>
    <mergeCell ref="AV37:BI37"/>
    <mergeCell ref="BJ37:BY37"/>
    <mergeCell ref="Y38:AE38"/>
    <mergeCell ref="AF39:AU39"/>
    <mergeCell ref="AV39:BI39"/>
    <mergeCell ref="BJ39:BY39"/>
    <mergeCell ref="CO33:DD33"/>
    <mergeCell ref="BJ34:BY34"/>
    <mergeCell ref="BZ34:CN34"/>
    <mergeCell ref="CO34:DD34"/>
    <mergeCell ref="CO32:DD32"/>
    <mergeCell ref="A44:X44"/>
    <mergeCell ref="Y44:AE44"/>
    <mergeCell ref="AF44:AU44"/>
    <mergeCell ref="AV44:BI44"/>
    <mergeCell ref="BZ37:CN37"/>
    <mergeCell ref="BZ32:CN32"/>
    <mergeCell ref="A32:X32"/>
    <mergeCell ref="Y32:AE32"/>
    <mergeCell ref="AF32:AU32"/>
    <mergeCell ref="AV32:BI32"/>
    <mergeCell ref="BZ35:CN35"/>
    <mergeCell ref="BJ33:BY33"/>
    <mergeCell ref="BZ33:CN33"/>
    <mergeCell ref="AF33:AU33"/>
    <mergeCell ref="AV33:BI33"/>
    <mergeCell ref="A35:X35"/>
    <mergeCell ref="Y35:AE35"/>
    <mergeCell ref="AF35:AU35"/>
    <mergeCell ref="AV35:BI35"/>
    <mergeCell ref="CO35:DD35"/>
    <mergeCell ref="AF38:AU38"/>
    <mergeCell ref="CO37:DD37"/>
    <mergeCell ref="A38:X38"/>
    <mergeCell ref="Y37:AE37"/>
    <mergeCell ref="A34:X34"/>
    <mergeCell ref="Y34:AE34"/>
    <mergeCell ref="AF34:AU34"/>
    <mergeCell ref="AV23:BI23"/>
    <mergeCell ref="A33:X33"/>
    <mergeCell ref="Y33:AE33"/>
    <mergeCell ref="A25:X25"/>
    <mergeCell ref="Y25:AE25"/>
    <mergeCell ref="AF25:AU25"/>
    <mergeCell ref="AF27:AU27"/>
    <mergeCell ref="AF24:AU24"/>
    <mergeCell ref="BJ35:BY35"/>
    <mergeCell ref="AV34:BI34"/>
    <mergeCell ref="BJ32:BY32"/>
    <mergeCell ref="BJ23:BY23"/>
    <mergeCell ref="AV24:BI24"/>
    <mergeCell ref="BJ24:BY24"/>
    <mergeCell ref="AV25:BI25"/>
    <mergeCell ref="AV27:BI27"/>
    <mergeCell ref="BJ27:BY27"/>
    <mergeCell ref="BJ25:BY25"/>
    <mergeCell ref="BZ23:CN23"/>
    <mergeCell ref="CO23:DD23"/>
    <mergeCell ref="A24:X24"/>
    <mergeCell ref="Y24:AE24"/>
    <mergeCell ref="CO24:DD24"/>
    <mergeCell ref="BZ24:CN24"/>
    <mergeCell ref="A23:X23"/>
    <mergeCell ref="Y23:AE23"/>
    <mergeCell ref="AF23:AU23"/>
    <mergeCell ref="A27:X27"/>
    <mergeCell ref="BZ25:CN25"/>
    <mergeCell ref="CO25:DD25"/>
    <mergeCell ref="A26:X26"/>
    <mergeCell ref="Y26:AE26"/>
    <mergeCell ref="AF26:AU26"/>
    <mergeCell ref="AV26:BI26"/>
    <mergeCell ref="BJ26:BY26"/>
    <mergeCell ref="BZ26:CN26"/>
    <mergeCell ref="CO26:DD26"/>
    <mergeCell ref="Y28:AE28"/>
    <mergeCell ref="AF28:AU28"/>
    <mergeCell ref="AV28:BI28"/>
    <mergeCell ref="BJ28:BY28"/>
    <mergeCell ref="BZ28:CN28"/>
    <mergeCell ref="CO28:DD28"/>
    <mergeCell ref="CO29:DD29"/>
    <mergeCell ref="Y27:AE27"/>
    <mergeCell ref="BZ30:CN30"/>
    <mergeCell ref="CO30:DD30"/>
    <mergeCell ref="Y29:AE29"/>
    <mergeCell ref="AF29:AU29"/>
    <mergeCell ref="AV29:BI29"/>
    <mergeCell ref="BJ29:BY29"/>
    <mergeCell ref="BZ29:CN29"/>
    <mergeCell ref="CO27:DD27"/>
    <mergeCell ref="CO31:DD31"/>
    <mergeCell ref="A31:X31"/>
    <mergeCell ref="Y31:AE31"/>
    <mergeCell ref="AF31:AU31"/>
    <mergeCell ref="AV31:BI31"/>
    <mergeCell ref="BJ31:BY31"/>
    <mergeCell ref="BZ31:CN31"/>
    <mergeCell ref="A13:X13"/>
    <mergeCell ref="Y13:AE13"/>
    <mergeCell ref="AF13:AU13"/>
    <mergeCell ref="AV13:BI13"/>
    <mergeCell ref="BJ13:BY13"/>
    <mergeCell ref="Y17:AE17"/>
    <mergeCell ref="Y14:AE14"/>
    <mergeCell ref="AF14:AU14"/>
    <mergeCell ref="A30:X30"/>
    <mergeCell ref="BZ21:CN21"/>
    <mergeCell ref="BZ22:CN22"/>
    <mergeCell ref="AF30:AU30"/>
    <mergeCell ref="AV30:BI30"/>
    <mergeCell ref="BJ30:BY30"/>
    <mergeCell ref="A29:X29"/>
    <mergeCell ref="Y30:AE30"/>
    <mergeCell ref="BZ27:CN27"/>
    <mergeCell ref="A28:X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EF9" sqref="EF9"/>
    </sheetView>
  </sheetViews>
  <sheetFormatPr defaultColWidth="0.875" defaultRowHeight="12.75"/>
  <cols>
    <col min="1" max="16384" width="0.875" style="2" customWidth="1"/>
  </cols>
  <sheetData>
    <row r="1" s="10" customFormat="1" ht="9.75">
      <c r="DD1" s="19" t="s">
        <v>711</v>
      </c>
    </row>
    <row r="2" ht="9.75" customHeight="1" thickBot="1">
      <c r="DD2" s="5"/>
    </row>
    <row r="3" spans="87:108" s="20" customFormat="1" ht="15" customHeight="1" thickBot="1">
      <c r="CI3" s="29" t="s">
        <v>142</v>
      </c>
      <c r="CK3" s="283" t="s">
        <v>169</v>
      </c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5"/>
    </row>
    <row r="4" ht="9.75" customHeight="1"/>
    <row r="5" spans="1:108" ht="12" customHeight="1">
      <c r="A5" s="102" t="s">
        <v>170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</row>
    <row r="6" ht="12" customHeight="1"/>
    <row r="7" spans="1:108" ht="12" customHeight="1">
      <c r="A7" s="362" t="s">
        <v>712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3"/>
      <c r="CY7" s="363"/>
      <c r="CZ7" s="363"/>
      <c r="DA7" s="363"/>
      <c r="DB7" s="363"/>
      <c r="DC7" s="363"/>
      <c r="DD7" s="363"/>
    </row>
    <row r="8" ht="12" customHeight="1"/>
    <row r="9" spans="1:108" ht="64.5" customHeight="1">
      <c r="A9" s="155" t="s">
        <v>272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9"/>
      <c r="U9" s="154" t="s">
        <v>273</v>
      </c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9"/>
      <c r="AK9" s="148" t="s">
        <v>171</v>
      </c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56"/>
      <c r="BE9" s="148" t="s">
        <v>288</v>
      </c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56"/>
      <c r="BU9" s="148" t="s">
        <v>172</v>
      </c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56"/>
      <c r="CK9" s="148" t="s">
        <v>173</v>
      </c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</row>
    <row r="10" spans="1:108" ht="12" thickBot="1">
      <c r="A10" s="105">
        <v>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104">
        <v>2</v>
      </c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04">
        <v>3</v>
      </c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6"/>
      <c r="BE10" s="104">
        <v>4</v>
      </c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6"/>
      <c r="BU10" s="104">
        <v>5</v>
      </c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6"/>
      <c r="CK10" s="350">
        <v>6</v>
      </c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</row>
    <row r="11" spans="1:108" ht="50.25" customHeight="1">
      <c r="A11" s="352" t="s">
        <v>822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4"/>
      <c r="U11" s="355" t="s">
        <v>823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356"/>
      <c r="AK11" s="357" t="s">
        <v>824</v>
      </c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4"/>
      <c r="BE11" s="358">
        <v>5917000</v>
      </c>
      <c r="BF11" s="359"/>
      <c r="BG11" s="359"/>
      <c r="BH11" s="359"/>
      <c r="BI11" s="359"/>
      <c r="BJ11" s="359"/>
      <c r="BK11" s="359"/>
      <c r="BL11" s="359"/>
      <c r="BM11" s="359"/>
      <c r="BN11" s="359"/>
      <c r="BO11" s="359"/>
      <c r="BP11" s="359"/>
      <c r="BQ11" s="359"/>
      <c r="BR11" s="359"/>
      <c r="BS11" s="359"/>
      <c r="BT11" s="360"/>
      <c r="BU11" s="358">
        <v>5916063.17</v>
      </c>
      <c r="BV11" s="359"/>
      <c r="BW11" s="359"/>
      <c r="BX11" s="359"/>
      <c r="BY11" s="359"/>
      <c r="BZ11" s="359"/>
      <c r="CA11" s="359"/>
      <c r="CB11" s="359"/>
      <c r="CC11" s="359"/>
      <c r="CD11" s="359"/>
      <c r="CE11" s="359"/>
      <c r="CF11" s="359"/>
      <c r="CG11" s="359"/>
      <c r="CH11" s="359"/>
      <c r="CI11" s="359"/>
      <c r="CJ11" s="361"/>
      <c r="CK11" s="203" t="s">
        <v>839</v>
      </c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</row>
    <row r="12" spans="1:108" ht="60.75" customHeight="1">
      <c r="A12" s="339" t="s">
        <v>825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4"/>
      <c r="U12" s="198" t="s">
        <v>823</v>
      </c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199"/>
      <c r="AK12" s="185" t="s">
        <v>826</v>
      </c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4"/>
      <c r="BE12" s="130">
        <v>1950000</v>
      </c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2"/>
      <c r="BU12" s="130">
        <v>1925625</v>
      </c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349"/>
      <c r="CK12" s="281" t="s">
        <v>839</v>
      </c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</row>
    <row r="13" spans="1:108" ht="51" customHeight="1">
      <c r="A13" s="339" t="s">
        <v>827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4"/>
      <c r="U13" s="198" t="s">
        <v>823</v>
      </c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199"/>
      <c r="AK13" s="185" t="s">
        <v>828</v>
      </c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4"/>
      <c r="BE13" s="130">
        <v>10000</v>
      </c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2"/>
      <c r="BU13" s="130">
        <v>10000</v>
      </c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349"/>
      <c r="CK13" s="172" t="s">
        <v>790</v>
      </c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</row>
    <row r="14" spans="1:108" ht="36.75" customHeight="1">
      <c r="A14" s="339" t="s">
        <v>829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4"/>
      <c r="U14" s="198" t="s">
        <v>823</v>
      </c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199"/>
      <c r="AK14" s="185" t="s">
        <v>830</v>
      </c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4"/>
      <c r="BE14" s="130">
        <v>98000</v>
      </c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2"/>
      <c r="BU14" s="130">
        <v>98000</v>
      </c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349"/>
      <c r="CK14" s="172" t="s">
        <v>790</v>
      </c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</row>
    <row r="15" spans="1:108" ht="48.75" customHeight="1">
      <c r="A15" s="339" t="s">
        <v>831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4"/>
      <c r="U15" s="198" t="s">
        <v>832</v>
      </c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199"/>
      <c r="AK15" s="185" t="s">
        <v>833</v>
      </c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4"/>
      <c r="BE15" s="130">
        <v>20000</v>
      </c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2"/>
      <c r="BU15" s="130">
        <v>20000</v>
      </c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349"/>
      <c r="CK15" s="172" t="s">
        <v>790</v>
      </c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55.5" customHeight="1">
      <c r="A16" s="339" t="s">
        <v>834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4"/>
      <c r="U16" s="198" t="s">
        <v>835</v>
      </c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199"/>
      <c r="AK16" s="185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4"/>
      <c r="BE16" s="130">
        <v>5000</v>
      </c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2"/>
      <c r="BU16" s="130">
        <v>5000</v>
      </c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349"/>
      <c r="CK16" s="172" t="s">
        <v>790</v>
      </c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54" customHeight="1">
      <c r="A17" s="339" t="s">
        <v>837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4"/>
      <c r="U17" s="198" t="s">
        <v>836</v>
      </c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199"/>
      <c r="AK17" s="185" t="s">
        <v>838</v>
      </c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4"/>
      <c r="BE17" s="130">
        <v>5850000</v>
      </c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2"/>
      <c r="BU17" s="130">
        <v>5849900.39</v>
      </c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349"/>
      <c r="CK17" s="281" t="s">
        <v>839</v>
      </c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</row>
    <row r="18" spans="1:108" ht="15" customHeight="1" thickBot="1">
      <c r="A18" s="340"/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2"/>
      <c r="U18" s="343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5"/>
      <c r="AK18" s="346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8"/>
      <c r="BE18" s="289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8"/>
      <c r="BU18" s="289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90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</row>
  </sheetData>
  <sheetProtection/>
  <mergeCells count="64">
    <mergeCell ref="A9:T9"/>
    <mergeCell ref="U9:AJ9"/>
    <mergeCell ref="CK3:DD3"/>
    <mergeCell ref="BE10:BT10"/>
    <mergeCell ref="A5:DD5"/>
    <mergeCell ref="AK9:BD9"/>
    <mergeCell ref="BE9:BT9"/>
    <mergeCell ref="BU9:CJ9"/>
    <mergeCell ref="A7:AJ7"/>
    <mergeCell ref="AK7:DD7"/>
    <mergeCell ref="CK9:DD9"/>
    <mergeCell ref="A10:T10"/>
    <mergeCell ref="BU13:CJ13"/>
    <mergeCell ref="CK13:DD13"/>
    <mergeCell ref="BU12:CJ12"/>
    <mergeCell ref="CK12:DD12"/>
    <mergeCell ref="AK11:BD11"/>
    <mergeCell ref="BE11:BT11"/>
    <mergeCell ref="BU11:CJ11"/>
    <mergeCell ref="CK11:DD11"/>
    <mergeCell ref="A12:T12"/>
    <mergeCell ref="U12:AJ12"/>
    <mergeCell ref="AK12:BD12"/>
    <mergeCell ref="BE12:BT12"/>
    <mergeCell ref="BU10:CJ10"/>
    <mergeCell ref="CK10:DD10"/>
    <mergeCell ref="A11:T11"/>
    <mergeCell ref="U11:AJ11"/>
    <mergeCell ref="U10:AJ10"/>
    <mergeCell ref="AK10:BD10"/>
    <mergeCell ref="BU14:CJ14"/>
    <mergeCell ref="CK14:DD14"/>
    <mergeCell ref="A13:T13"/>
    <mergeCell ref="U13:AJ13"/>
    <mergeCell ref="A14:T14"/>
    <mergeCell ref="U14:AJ14"/>
    <mergeCell ref="AK14:BD14"/>
    <mergeCell ref="BE14:BT14"/>
    <mergeCell ref="AK13:BD13"/>
    <mergeCell ref="BE13:BT13"/>
    <mergeCell ref="A16:T16"/>
    <mergeCell ref="U16:AJ16"/>
    <mergeCell ref="AK16:BD16"/>
    <mergeCell ref="BE16:BT16"/>
    <mergeCell ref="A15:T15"/>
    <mergeCell ref="U15:AJ15"/>
    <mergeCell ref="AK15:BD15"/>
    <mergeCell ref="BE15:BT15"/>
    <mergeCell ref="BU15:CJ15"/>
    <mergeCell ref="CK15:DD15"/>
    <mergeCell ref="BU16:CJ16"/>
    <mergeCell ref="CK16:DD16"/>
    <mergeCell ref="BU17:CJ17"/>
    <mergeCell ref="CK17:DD17"/>
    <mergeCell ref="BU18:CJ18"/>
    <mergeCell ref="CK18:DD18"/>
    <mergeCell ref="A17:T17"/>
    <mergeCell ref="U17:AJ17"/>
    <mergeCell ref="A18:T18"/>
    <mergeCell ref="U18:AJ18"/>
    <mergeCell ref="AK18:BD18"/>
    <mergeCell ref="BE18:BT18"/>
    <mergeCell ref="AK17:BD17"/>
    <mergeCell ref="BE17:BT17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D17"/>
  <sheetViews>
    <sheetView zoomScalePageLayoutView="0" workbookViewId="0" topLeftCell="A1">
      <selection activeCell="BW26" sqref="BV26:BW26"/>
    </sheetView>
  </sheetViews>
  <sheetFormatPr defaultColWidth="0.875" defaultRowHeight="12.75"/>
  <cols>
    <col min="1" max="16384" width="0.875" style="2" customWidth="1"/>
  </cols>
  <sheetData>
    <row r="1" s="10" customFormat="1" ht="9.75">
      <c r="DD1" s="19" t="s">
        <v>711</v>
      </c>
    </row>
    <row r="2" ht="9.75" customHeight="1" thickBot="1">
      <c r="DD2" s="5"/>
    </row>
    <row r="3" spans="88:108" s="20" customFormat="1" ht="15" customHeight="1" thickBot="1">
      <c r="CJ3" s="29" t="s">
        <v>142</v>
      </c>
      <c r="CL3" s="283" t="s">
        <v>174</v>
      </c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5"/>
    </row>
    <row r="4" ht="9.75" customHeight="1"/>
    <row r="5" spans="1:108" ht="12" customHeight="1">
      <c r="A5" s="102" t="s">
        <v>175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</row>
    <row r="6" ht="8.25" customHeight="1"/>
    <row r="7" spans="1:108" ht="21.75" customHeight="1">
      <c r="A7" s="149" t="s">
        <v>254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56"/>
      <c r="W7" s="364" t="s">
        <v>176</v>
      </c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6"/>
      <c r="AW7" s="148" t="s">
        <v>177</v>
      </c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56"/>
      <c r="BR7" s="148" t="s">
        <v>443</v>
      </c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56"/>
      <c r="CL7" s="148" t="s">
        <v>442</v>
      </c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</row>
    <row r="8" spans="1:108" ht="32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7"/>
      <c r="W8" s="154" t="s">
        <v>97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9"/>
      <c r="AI8" s="154" t="s">
        <v>98</v>
      </c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9"/>
      <c r="AW8" s="152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7"/>
      <c r="BR8" s="152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7"/>
      <c r="CL8" s="152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</row>
    <row r="9" spans="1:108" ht="12" thickBot="1">
      <c r="A9" s="105">
        <v>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6"/>
      <c r="W9" s="104">
        <v>2</v>
      </c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6"/>
      <c r="AI9" s="104">
        <v>3</v>
      </c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6"/>
      <c r="AW9" s="350">
        <v>4</v>
      </c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68"/>
      <c r="BR9" s="104">
        <v>5</v>
      </c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6"/>
      <c r="CL9" s="104">
        <v>6</v>
      </c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</row>
    <row r="10" spans="1:108" ht="15" customHeight="1">
      <c r="A10" s="369" t="s">
        <v>790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1"/>
      <c r="W10" s="355" t="s">
        <v>790</v>
      </c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356"/>
      <c r="AI10" s="355" t="s">
        <v>790</v>
      </c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9"/>
      <c r="AW10" s="172" t="s">
        <v>790</v>
      </c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372" t="s">
        <v>790</v>
      </c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7"/>
      <c r="CL10" s="275" t="s">
        <v>790</v>
      </c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8"/>
    </row>
    <row r="11" spans="1:108" ht="15" customHeight="1">
      <c r="A11" s="373" t="s">
        <v>790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3"/>
      <c r="W11" s="198" t="s">
        <v>790</v>
      </c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199"/>
      <c r="AI11" s="198" t="s">
        <v>790</v>
      </c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3"/>
      <c r="AW11" s="172" t="s">
        <v>790</v>
      </c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367" t="s">
        <v>790</v>
      </c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9"/>
      <c r="CL11" s="120" t="s">
        <v>790</v>
      </c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279"/>
    </row>
    <row r="12" spans="1:108" ht="15" customHeight="1">
      <c r="A12" s="373" t="s">
        <v>790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198" t="s">
        <v>790</v>
      </c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199"/>
      <c r="AI12" s="198" t="s">
        <v>790</v>
      </c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3"/>
      <c r="AW12" s="172" t="s">
        <v>790</v>
      </c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367" t="s">
        <v>790</v>
      </c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9"/>
      <c r="CL12" s="120" t="s">
        <v>790</v>
      </c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279"/>
    </row>
    <row r="13" spans="1:108" ht="15" customHeight="1">
      <c r="A13" s="373" t="s">
        <v>790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3"/>
      <c r="W13" s="198" t="s">
        <v>790</v>
      </c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199"/>
      <c r="AI13" s="198" t="s">
        <v>790</v>
      </c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3"/>
      <c r="AW13" s="172" t="s">
        <v>790</v>
      </c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367" t="s">
        <v>790</v>
      </c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9"/>
      <c r="CL13" s="120" t="s">
        <v>790</v>
      </c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279"/>
    </row>
    <row r="14" spans="1:108" ht="15" customHeight="1">
      <c r="A14" s="373" t="s">
        <v>790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3"/>
      <c r="W14" s="198" t="s">
        <v>790</v>
      </c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199"/>
      <c r="AI14" s="198" t="s">
        <v>790</v>
      </c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3"/>
      <c r="AW14" s="172" t="s">
        <v>790</v>
      </c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367" t="s">
        <v>790</v>
      </c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9"/>
      <c r="CL14" s="120" t="s">
        <v>790</v>
      </c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279"/>
    </row>
    <row r="15" spans="1:108" ht="15" customHeight="1">
      <c r="A15" s="373" t="s">
        <v>790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3"/>
      <c r="W15" s="198" t="s">
        <v>790</v>
      </c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99"/>
      <c r="AI15" s="198" t="s">
        <v>790</v>
      </c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3"/>
      <c r="AW15" s="172" t="s">
        <v>790</v>
      </c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367" t="s">
        <v>790</v>
      </c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9"/>
      <c r="CL15" s="120" t="s">
        <v>790</v>
      </c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279"/>
    </row>
    <row r="16" spans="1:108" ht="15" customHeight="1">
      <c r="A16" s="373" t="s">
        <v>790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3"/>
      <c r="W16" s="198" t="s">
        <v>790</v>
      </c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199"/>
      <c r="AI16" s="198" t="s">
        <v>790</v>
      </c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3"/>
      <c r="AW16" s="172" t="s">
        <v>790</v>
      </c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367" t="s">
        <v>790</v>
      </c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9"/>
      <c r="CL16" s="120" t="s">
        <v>790</v>
      </c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279"/>
    </row>
    <row r="17" spans="1:108" ht="15" customHeight="1" thickBot="1">
      <c r="A17" s="374" t="s">
        <v>790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6"/>
      <c r="W17" s="343" t="s">
        <v>790</v>
      </c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5"/>
      <c r="AI17" s="343" t="s">
        <v>790</v>
      </c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77"/>
      <c r="AW17" s="172" t="s">
        <v>790</v>
      </c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286" t="s">
        <v>790</v>
      </c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8"/>
      <c r="CL17" s="289" t="s">
        <v>790</v>
      </c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90"/>
    </row>
  </sheetData>
  <sheetProtection/>
  <mergeCells count="63">
    <mergeCell ref="BR17:CK17"/>
    <mergeCell ref="CL17:DD17"/>
    <mergeCell ref="A17:V17"/>
    <mergeCell ref="W17:AH17"/>
    <mergeCell ref="AI17:AV17"/>
    <mergeCell ref="AW17:BQ17"/>
    <mergeCell ref="A15:V15"/>
    <mergeCell ref="W15:AH15"/>
    <mergeCell ref="A16:V16"/>
    <mergeCell ref="W16:AH16"/>
    <mergeCell ref="AI16:AV16"/>
    <mergeCell ref="AW16:BQ16"/>
    <mergeCell ref="AI15:AV15"/>
    <mergeCell ref="AW15:BQ15"/>
    <mergeCell ref="BR13:CK13"/>
    <mergeCell ref="CL13:DD13"/>
    <mergeCell ref="BR14:CK14"/>
    <mergeCell ref="CL14:DD14"/>
    <mergeCell ref="BR16:CK16"/>
    <mergeCell ref="CL16:DD16"/>
    <mergeCell ref="A13:V13"/>
    <mergeCell ref="W13:AH13"/>
    <mergeCell ref="AI13:AV13"/>
    <mergeCell ref="AW13:BQ13"/>
    <mergeCell ref="BR15:CK15"/>
    <mergeCell ref="CL15:DD15"/>
    <mergeCell ref="A14:V14"/>
    <mergeCell ref="W14:AH14"/>
    <mergeCell ref="AI14:AV14"/>
    <mergeCell ref="AW14:BQ14"/>
    <mergeCell ref="A11:V11"/>
    <mergeCell ref="W11:AH11"/>
    <mergeCell ref="A12:V12"/>
    <mergeCell ref="W12:AH12"/>
    <mergeCell ref="AI12:AV12"/>
    <mergeCell ref="AW12:BQ12"/>
    <mergeCell ref="AI11:AV11"/>
    <mergeCell ref="AW11:BQ11"/>
    <mergeCell ref="W10:AH10"/>
    <mergeCell ref="BR9:CK9"/>
    <mergeCell ref="CL9:DD9"/>
    <mergeCell ref="BR10:CK10"/>
    <mergeCell ref="CL10:DD10"/>
    <mergeCell ref="AW10:BQ10"/>
    <mergeCell ref="BR12:CK12"/>
    <mergeCell ref="CL12:DD12"/>
    <mergeCell ref="A9:V9"/>
    <mergeCell ref="W9:AH9"/>
    <mergeCell ref="AI9:AV9"/>
    <mergeCell ref="AW9:BQ9"/>
    <mergeCell ref="BR11:CK11"/>
    <mergeCell ref="CL11:DD11"/>
    <mergeCell ref="A10:V10"/>
    <mergeCell ref="AI10:AV10"/>
    <mergeCell ref="CL3:DD3"/>
    <mergeCell ref="A5:DD5"/>
    <mergeCell ref="A7:V8"/>
    <mergeCell ref="W8:AH8"/>
    <mergeCell ref="AI8:AV8"/>
    <mergeCell ref="W7:AV7"/>
    <mergeCell ref="BR7:CK8"/>
    <mergeCell ref="CL7:DD8"/>
    <mergeCell ref="AW7:BQ8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75"/>
  <sheetViews>
    <sheetView view="pageBreakPreview" zoomScaleSheetLayoutView="100" zoomScalePageLayoutView="0" workbookViewId="0" topLeftCell="A4">
      <selection activeCell="A1" sqref="A1"/>
    </sheetView>
  </sheetViews>
  <sheetFormatPr defaultColWidth="0.875" defaultRowHeight="12.75"/>
  <cols>
    <col min="1" max="16384" width="0.875" style="2" customWidth="1"/>
  </cols>
  <sheetData>
    <row r="1" s="10" customFormat="1" ht="9.75">
      <c r="FI1" s="19" t="s">
        <v>711</v>
      </c>
    </row>
    <row r="2" s="10" customFormat="1" ht="10.5" thickBot="1">
      <c r="FK2" s="19"/>
    </row>
    <row r="3" spans="37:165" s="20" customFormat="1" ht="16.5" customHeight="1" thickBot="1">
      <c r="AK3" s="472" t="s">
        <v>241</v>
      </c>
      <c r="AL3" s="472"/>
      <c r="AM3" s="472"/>
      <c r="AN3" s="472"/>
      <c r="AO3" s="472"/>
      <c r="AP3" s="472"/>
      <c r="AQ3" s="472"/>
      <c r="AR3" s="472"/>
      <c r="AS3" s="472"/>
      <c r="AT3" s="472"/>
      <c r="AU3" s="472"/>
      <c r="AV3" s="472"/>
      <c r="AW3" s="472"/>
      <c r="AX3" s="472"/>
      <c r="AY3" s="472"/>
      <c r="AZ3" s="472"/>
      <c r="BA3" s="472"/>
      <c r="BB3" s="472"/>
      <c r="BC3" s="472"/>
      <c r="BD3" s="472"/>
      <c r="BE3" s="472"/>
      <c r="BF3" s="472"/>
      <c r="BG3" s="472"/>
      <c r="BH3" s="472"/>
      <c r="BI3" s="472"/>
      <c r="BJ3" s="472"/>
      <c r="BK3" s="472"/>
      <c r="BL3" s="472"/>
      <c r="BM3" s="472"/>
      <c r="BN3" s="472"/>
      <c r="BO3" s="472"/>
      <c r="BP3" s="472"/>
      <c r="BQ3" s="472"/>
      <c r="BR3" s="472"/>
      <c r="BS3" s="472"/>
      <c r="BT3" s="472"/>
      <c r="BU3" s="472"/>
      <c r="BV3" s="472"/>
      <c r="BW3" s="472"/>
      <c r="BX3" s="472"/>
      <c r="BY3" s="472"/>
      <c r="BZ3" s="472"/>
      <c r="CA3" s="472"/>
      <c r="CB3" s="472"/>
      <c r="CC3" s="472"/>
      <c r="CD3" s="472"/>
      <c r="CE3" s="472"/>
      <c r="CF3" s="472"/>
      <c r="CG3" s="472"/>
      <c r="CH3" s="472"/>
      <c r="CI3" s="472"/>
      <c r="CJ3" s="472"/>
      <c r="CK3" s="472"/>
      <c r="CL3" s="472"/>
      <c r="CM3" s="472"/>
      <c r="CN3" s="472"/>
      <c r="CO3" s="472"/>
      <c r="CP3" s="472"/>
      <c r="CQ3" s="472"/>
      <c r="CR3" s="472"/>
      <c r="CS3" s="472"/>
      <c r="CT3" s="472"/>
      <c r="CU3" s="472"/>
      <c r="CV3" s="472"/>
      <c r="CW3" s="472"/>
      <c r="CX3" s="472"/>
      <c r="CY3" s="472"/>
      <c r="CZ3" s="472"/>
      <c r="DA3" s="472"/>
      <c r="DB3" s="472"/>
      <c r="DC3" s="472"/>
      <c r="DD3" s="472"/>
      <c r="DE3" s="472"/>
      <c r="DF3" s="472"/>
      <c r="DG3" s="472"/>
      <c r="DH3" s="472"/>
      <c r="DI3" s="472"/>
      <c r="DJ3" s="472"/>
      <c r="DK3" s="472"/>
      <c r="DL3" s="472"/>
      <c r="DM3" s="472"/>
      <c r="DN3" s="472"/>
      <c r="DO3" s="472"/>
      <c r="DP3" s="472"/>
      <c r="DQ3" s="472"/>
      <c r="DR3" s="472"/>
      <c r="DS3" s="472"/>
      <c r="DT3" s="472"/>
      <c r="DU3" s="472"/>
      <c r="DV3" s="472"/>
      <c r="DW3" s="472"/>
      <c r="DX3" s="472"/>
      <c r="DY3" s="472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S3" s="29" t="s">
        <v>142</v>
      </c>
      <c r="EU3" s="283" t="s">
        <v>251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5"/>
    </row>
    <row r="4" spans="41:51" s="25" customFormat="1" ht="14.25" customHeight="1"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</row>
    <row r="5" spans="41:146" s="25" customFormat="1" ht="14.25" customHeight="1"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BA5" s="26"/>
      <c r="BB5" s="26"/>
      <c r="BC5" s="28" t="s">
        <v>321</v>
      </c>
      <c r="BD5" s="473"/>
      <c r="BE5" s="473"/>
      <c r="BF5" s="473"/>
      <c r="BG5" s="473"/>
      <c r="BH5" s="473"/>
      <c r="BI5" s="473"/>
      <c r="BJ5" s="473"/>
      <c r="BK5" s="473"/>
      <c r="BL5" s="473"/>
      <c r="BM5" s="473"/>
      <c r="BN5" s="473"/>
      <c r="BO5" s="473"/>
      <c r="BP5" s="473"/>
      <c r="BQ5" s="473"/>
      <c r="BR5" s="473"/>
      <c r="BS5" s="473"/>
      <c r="BT5" s="473"/>
      <c r="BU5" s="473"/>
      <c r="BV5" s="473"/>
      <c r="BW5" s="473"/>
      <c r="BX5" s="473"/>
      <c r="BY5" s="473"/>
      <c r="BZ5" s="473"/>
      <c r="CA5" s="473"/>
      <c r="CB5" s="473"/>
      <c r="CC5" s="473"/>
      <c r="CD5" s="473"/>
      <c r="CE5" s="473"/>
      <c r="CF5" s="473"/>
      <c r="CG5" s="473"/>
      <c r="CH5" s="473"/>
      <c r="CI5" s="473"/>
      <c r="CJ5" s="473"/>
      <c r="CK5" s="473"/>
      <c r="CL5" s="473"/>
      <c r="CM5" s="473"/>
      <c r="CN5" s="473"/>
      <c r="CO5" s="473"/>
      <c r="CP5" s="473"/>
      <c r="CQ5" s="473"/>
      <c r="CR5" s="473"/>
      <c r="CS5" s="473"/>
      <c r="CT5" s="473"/>
      <c r="CU5" s="473"/>
      <c r="CV5" s="473"/>
      <c r="CW5" s="473"/>
      <c r="CX5" s="473"/>
      <c r="CY5" s="473"/>
      <c r="CZ5" s="473"/>
      <c r="DA5" s="473"/>
      <c r="DB5" s="473"/>
      <c r="DC5" s="473"/>
      <c r="DD5" s="473"/>
      <c r="DE5" s="473"/>
      <c r="DF5" s="473"/>
      <c r="DG5" s="473"/>
      <c r="DH5" s="473"/>
      <c r="DI5" s="473"/>
      <c r="DJ5" s="473"/>
      <c r="DK5" s="473"/>
      <c r="DL5" s="473"/>
      <c r="DM5" s="473"/>
      <c r="DN5" s="473"/>
      <c r="DO5" s="473"/>
      <c r="DP5" s="473"/>
      <c r="DQ5" s="473"/>
      <c r="DR5" s="473"/>
      <c r="DS5" s="473"/>
      <c r="DT5" s="473"/>
      <c r="DU5" s="473"/>
      <c r="DV5" s="473"/>
      <c r="DW5" s="473"/>
      <c r="DX5" s="473"/>
      <c r="DY5" s="473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7"/>
      <c r="EP5" s="27"/>
    </row>
    <row r="6" spans="41:146" ht="12.7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9"/>
      <c r="BA6" s="18"/>
      <c r="BB6" s="18"/>
      <c r="BC6" s="18"/>
      <c r="BD6" s="161" t="s">
        <v>179</v>
      </c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9"/>
      <c r="EP6" s="9"/>
    </row>
    <row r="7" s="25" customFormat="1" ht="15" customHeight="1"/>
    <row r="8" spans="1:165" s="25" customFormat="1" ht="13.5" customHeight="1">
      <c r="A8" s="102" t="s">
        <v>328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</row>
    <row r="9" s="25" customFormat="1" ht="9" customHeight="1"/>
    <row r="10" spans="1:165" s="30" customFormat="1" ht="20.25" customHeight="1">
      <c r="A10" s="449" t="s">
        <v>322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449"/>
      <c r="BF10" s="449"/>
      <c r="BG10" s="449"/>
      <c r="BH10" s="449"/>
      <c r="BI10" s="449"/>
      <c r="BJ10" s="449"/>
      <c r="BK10" s="449"/>
      <c r="BL10" s="449"/>
      <c r="BM10" s="450"/>
      <c r="BN10" s="474" t="s">
        <v>242</v>
      </c>
      <c r="BO10" s="475"/>
      <c r="BP10" s="475"/>
      <c r="BQ10" s="475"/>
      <c r="BR10" s="475"/>
      <c r="BS10" s="475"/>
      <c r="BT10" s="476"/>
      <c r="BU10" s="443" t="s">
        <v>324</v>
      </c>
      <c r="BV10" s="444"/>
      <c r="BW10" s="444"/>
      <c r="BX10" s="444"/>
      <c r="BY10" s="444"/>
      <c r="BZ10" s="444"/>
      <c r="CA10" s="444"/>
      <c r="CB10" s="444"/>
      <c r="CC10" s="444"/>
      <c r="CD10" s="444"/>
      <c r="CE10" s="444"/>
      <c r="CF10" s="444"/>
      <c r="CG10" s="444"/>
      <c r="CH10" s="444"/>
      <c r="CI10" s="444"/>
      <c r="CJ10" s="444"/>
      <c r="CK10" s="444"/>
      <c r="CL10" s="444"/>
      <c r="CM10" s="444"/>
      <c r="CN10" s="444"/>
      <c r="CO10" s="444"/>
      <c r="CP10" s="444"/>
      <c r="CQ10" s="444"/>
      <c r="CR10" s="445"/>
      <c r="CS10" s="443" t="s">
        <v>325</v>
      </c>
      <c r="CT10" s="444"/>
      <c r="CU10" s="444"/>
      <c r="CV10" s="444"/>
      <c r="CW10" s="444"/>
      <c r="CX10" s="444"/>
      <c r="CY10" s="444"/>
      <c r="CZ10" s="444"/>
      <c r="DA10" s="444"/>
      <c r="DB10" s="444"/>
      <c r="DC10" s="444"/>
      <c r="DD10" s="444"/>
      <c r="DE10" s="444"/>
      <c r="DF10" s="444"/>
      <c r="DG10" s="444"/>
      <c r="DH10" s="444"/>
      <c r="DI10" s="444"/>
      <c r="DJ10" s="444"/>
      <c r="DK10" s="444"/>
      <c r="DL10" s="444"/>
      <c r="DM10" s="444"/>
      <c r="DN10" s="444"/>
      <c r="DO10" s="444"/>
      <c r="DP10" s="445"/>
      <c r="DQ10" s="443" t="s">
        <v>326</v>
      </c>
      <c r="DR10" s="444"/>
      <c r="DS10" s="444"/>
      <c r="DT10" s="444"/>
      <c r="DU10" s="444"/>
      <c r="DV10" s="444"/>
      <c r="DW10" s="444"/>
      <c r="DX10" s="444"/>
      <c r="DY10" s="444"/>
      <c r="DZ10" s="444"/>
      <c r="EA10" s="444"/>
      <c r="EB10" s="444"/>
      <c r="EC10" s="444"/>
      <c r="ED10" s="444"/>
      <c r="EE10" s="444"/>
      <c r="EF10" s="444"/>
      <c r="EG10" s="444"/>
      <c r="EH10" s="444"/>
      <c r="EI10" s="444"/>
      <c r="EJ10" s="444"/>
      <c r="EK10" s="444"/>
      <c r="EL10" s="444"/>
      <c r="EM10" s="444"/>
      <c r="EN10" s="445"/>
      <c r="EO10" s="431" t="s">
        <v>327</v>
      </c>
      <c r="EP10" s="432"/>
      <c r="EQ10" s="432"/>
      <c r="ER10" s="432"/>
      <c r="ES10" s="432"/>
      <c r="ET10" s="432"/>
      <c r="EU10" s="432"/>
      <c r="EV10" s="432"/>
      <c r="EW10" s="432"/>
      <c r="EX10" s="432"/>
      <c r="EY10" s="432"/>
      <c r="EZ10" s="432"/>
      <c r="FA10" s="432"/>
      <c r="FB10" s="432"/>
      <c r="FC10" s="432"/>
      <c r="FD10" s="432"/>
      <c r="FE10" s="432"/>
      <c r="FF10" s="432"/>
      <c r="FG10" s="432"/>
      <c r="FH10" s="432"/>
      <c r="FI10" s="432"/>
    </row>
    <row r="11" spans="1:165" s="30" customFormat="1" ht="20.25" customHeight="1">
      <c r="A11" s="449" t="s">
        <v>114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50"/>
      <c r="AZ11" s="465" t="s">
        <v>323</v>
      </c>
      <c r="BA11" s="449"/>
      <c r="BB11" s="449"/>
      <c r="BC11" s="449"/>
      <c r="BD11" s="449"/>
      <c r="BE11" s="449"/>
      <c r="BF11" s="449"/>
      <c r="BG11" s="449"/>
      <c r="BH11" s="449"/>
      <c r="BI11" s="449"/>
      <c r="BJ11" s="449"/>
      <c r="BK11" s="449"/>
      <c r="BL11" s="449"/>
      <c r="BM11" s="450"/>
      <c r="BN11" s="477"/>
      <c r="BO11" s="478"/>
      <c r="BP11" s="478"/>
      <c r="BQ11" s="478"/>
      <c r="BR11" s="478"/>
      <c r="BS11" s="478"/>
      <c r="BT11" s="479"/>
      <c r="BU11" s="446"/>
      <c r="BV11" s="447"/>
      <c r="BW11" s="447"/>
      <c r="BX11" s="447"/>
      <c r="BY11" s="447"/>
      <c r="BZ11" s="447"/>
      <c r="CA11" s="447"/>
      <c r="CB11" s="447"/>
      <c r="CC11" s="447"/>
      <c r="CD11" s="447"/>
      <c r="CE11" s="447"/>
      <c r="CF11" s="447"/>
      <c r="CG11" s="447"/>
      <c r="CH11" s="447"/>
      <c r="CI11" s="447"/>
      <c r="CJ11" s="447"/>
      <c r="CK11" s="447"/>
      <c r="CL11" s="447"/>
      <c r="CM11" s="447"/>
      <c r="CN11" s="447"/>
      <c r="CO11" s="447"/>
      <c r="CP11" s="447"/>
      <c r="CQ11" s="447"/>
      <c r="CR11" s="448"/>
      <c r="CS11" s="446"/>
      <c r="CT11" s="447"/>
      <c r="CU11" s="447"/>
      <c r="CV11" s="447"/>
      <c r="CW11" s="447"/>
      <c r="CX11" s="447"/>
      <c r="CY11" s="447"/>
      <c r="CZ11" s="447"/>
      <c r="DA11" s="447"/>
      <c r="DB11" s="447"/>
      <c r="DC11" s="447"/>
      <c r="DD11" s="447"/>
      <c r="DE11" s="447"/>
      <c r="DF11" s="447"/>
      <c r="DG11" s="447"/>
      <c r="DH11" s="447"/>
      <c r="DI11" s="447"/>
      <c r="DJ11" s="447"/>
      <c r="DK11" s="447"/>
      <c r="DL11" s="447"/>
      <c r="DM11" s="447"/>
      <c r="DN11" s="447"/>
      <c r="DO11" s="447"/>
      <c r="DP11" s="448"/>
      <c r="DQ11" s="446"/>
      <c r="DR11" s="447"/>
      <c r="DS11" s="447"/>
      <c r="DT11" s="447"/>
      <c r="DU11" s="447"/>
      <c r="DV11" s="447"/>
      <c r="DW11" s="447"/>
      <c r="DX11" s="447"/>
      <c r="DY11" s="447"/>
      <c r="DZ11" s="447"/>
      <c r="EA11" s="447"/>
      <c r="EB11" s="447"/>
      <c r="EC11" s="447"/>
      <c r="ED11" s="447"/>
      <c r="EE11" s="447"/>
      <c r="EF11" s="447"/>
      <c r="EG11" s="447"/>
      <c r="EH11" s="447"/>
      <c r="EI11" s="447"/>
      <c r="EJ11" s="447"/>
      <c r="EK11" s="447"/>
      <c r="EL11" s="447"/>
      <c r="EM11" s="447"/>
      <c r="EN11" s="448"/>
      <c r="EO11" s="433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  <c r="FG11" s="434"/>
      <c r="FH11" s="434"/>
      <c r="FI11" s="434"/>
    </row>
    <row r="12" spans="1:165" s="21" customFormat="1" ht="12.75" customHeight="1" thickBot="1">
      <c r="A12" s="435">
        <v>1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6"/>
      <c r="AZ12" s="437">
        <v>2</v>
      </c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9"/>
      <c r="BN12" s="440">
        <v>3</v>
      </c>
      <c r="BO12" s="441"/>
      <c r="BP12" s="441"/>
      <c r="BQ12" s="441"/>
      <c r="BR12" s="441"/>
      <c r="BS12" s="441"/>
      <c r="BT12" s="442"/>
      <c r="BU12" s="165">
        <v>4</v>
      </c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2"/>
      <c r="CS12" s="165">
        <v>5</v>
      </c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2"/>
      <c r="DQ12" s="165">
        <v>6</v>
      </c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2"/>
      <c r="EO12" s="165">
        <v>7</v>
      </c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</row>
    <row r="13" spans="1:165" ht="21" customHeight="1">
      <c r="A13" s="483" t="s">
        <v>298</v>
      </c>
      <c r="B13" s="483"/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4"/>
      <c r="AZ13" s="489" t="s">
        <v>308</v>
      </c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1"/>
      <c r="BN13" s="493" t="s">
        <v>160</v>
      </c>
      <c r="BO13" s="490"/>
      <c r="BP13" s="490"/>
      <c r="BQ13" s="490"/>
      <c r="BR13" s="490"/>
      <c r="BS13" s="490"/>
      <c r="BT13" s="491"/>
      <c r="BU13" s="468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69"/>
      <c r="CM13" s="469"/>
      <c r="CN13" s="469"/>
      <c r="CO13" s="469"/>
      <c r="CP13" s="469"/>
      <c r="CQ13" s="469"/>
      <c r="CR13" s="470"/>
      <c r="CS13" s="468"/>
      <c r="CT13" s="469"/>
      <c r="CU13" s="469"/>
      <c r="CV13" s="469"/>
      <c r="CW13" s="469"/>
      <c r="CX13" s="469"/>
      <c r="CY13" s="469"/>
      <c r="CZ13" s="469"/>
      <c r="DA13" s="469"/>
      <c r="DB13" s="469"/>
      <c r="DC13" s="469"/>
      <c r="DD13" s="469"/>
      <c r="DE13" s="469"/>
      <c r="DF13" s="469"/>
      <c r="DG13" s="469"/>
      <c r="DH13" s="469"/>
      <c r="DI13" s="469"/>
      <c r="DJ13" s="469"/>
      <c r="DK13" s="469"/>
      <c r="DL13" s="469"/>
      <c r="DM13" s="469"/>
      <c r="DN13" s="469"/>
      <c r="DO13" s="469"/>
      <c r="DP13" s="470"/>
      <c r="DQ13" s="468"/>
      <c r="DR13" s="469"/>
      <c r="DS13" s="469"/>
      <c r="DT13" s="469"/>
      <c r="DU13" s="469"/>
      <c r="DV13" s="469"/>
      <c r="DW13" s="469"/>
      <c r="DX13" s="469"/>
      <c r="DY13" s="469"/>
      <c r="DZ13" s="469"/>
      <c r="EA13" s="469"/>
      <c r="EB13" s="469"/>
      <c r="EC13" s="469"/>
      <c r="ED13" s="469"/>
      <c r="EE13" s="469"/>
      <c r="EF13" s="469"/>
      <c r="EG13" s="469"/>
      <c r="EH13" s="469"/>
      <c r="EI13" s="469"/>
      <c r="EJ13" s="469"/>
      <c r="EK13" s="469"/>
      <c r="EL13" s="469"/>
      <c r="EM13" s="469"/>
      <c r="EN13" s="470"/>
      <c r="EO13" s="468"/>
      <c r="EP13" s="469"/>
      <c r="EQ13" s="469"/>
      <c r="ER13" s="469"/>
      <c r="ES13" s="469"/>
      <c r="ET13" s="469"/>
      <c r="EU13" s="469"/>
      <c r="EV13" s="469"/>
      <c r="EW13" s="469"/>
      <c r="EX13" s="469"/>
      <c r="EY13" s="469"/>
      <c r="EZ13" s="469"/>
      <c r="FA13" s="469"/>
      <c r="FB13" s="469"/>
      <c r="FC13" s="469"/>
      <c r="FD13" s="469"/>
      <c r="FE13" s="469"/>
      <c r="FF13" s="469"/>
      <c r="FG13" s="469"/>
      <c r="FH13" s="469"/>
      <c r="FI13" s="471"/>
    </row>
    <row r="14" spans="1:165" ht="21" customHeight="1">
      <c r="A14" s="429" t="s">
        <v>299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30"/>
      <c r="AZ14" s="492"/>
      <c r="BA14" s="417"/>
      <c r="BB14" s="417"/>
      <c r="BC14" s="417"/>
      <c r="BD14" s="417"/>
      <c r="BE14" s="417"/>
      <c r="BF14" s="417"/>
      <c r="BG14" s="417"/>
      <c r="BH14" s="417"/>
      <c r="BI14" s="417"/>
      <c r="BJ14" s="417"/>
      <c r="BK14" s="417"/>
      <c r="BL14" s="417"/>
      <c r="BM14" s="418"/>
      <c r="BN14" s="416"/>
      <c r="BO14" s="417"/>
      <c r="BP14" s="417"/>
      <c r="BQ14" s="417"/>
      <c r="BR14" s="417"/>
      <c r="BS14" s="417"/>
      <c r="BT14" s="418"/>
      <c r="BU14" s="384"/>
      <c r="BV14" s="385"/>
      <c r="BW14" s="385"/>
      <c r="BX14" s="385"/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385"/>
      <c r="CN14" s="385"/>
      <c r="CO14" s="385"/>
      <c r="CP14" s="385"/>
      <c r="CQ14" s="385"/>
      <c r="CR14" s="386"/>
      <c r="CS14" s="384"/>
      <c r="CT14" s="385"/>
      <c r="CU14" s="385"/>
      <c r="CV14" s="385"/>
      <c r="CW14" s="385"/>
      <c r="CX14" s="385"/>
      <c r="CY14" s="385"/>
      <c r="CZ14" s="385"/>
      <c r="DA14" s="385"/>
      <c r="DB14" s="385"/>
      <c r="DC14" s="385"/>
      <c r="DD14" s="385"/>
      <c r="DE14" s="385"/>
      <c r="DF14" s="385"/>
      <c r="DG14" s="385"/>
      <c r="DH14" s="385"/>
      <c r="DI14" s="385"/>
      <c r="DJ14" s="385"/>
      <c r="DK14" s="385"/>
      <c r="DL14" s="385"/>
      <c r="DM14" s="385"/>
      <c r="DN14" s="385"/>
      <c r="DO14" s="385"/>
      <c r="DP14" s="386"/>
      <c r="DQ14" s="384"/>
      <c r="DR14" s="385"/>
      <c r="DS14" s="385"/>
      <c r="DT14" s="385"/>
      <c r="DU14" s="385"/>
      <c r="DV14" s="385"/>
      <c r="DW14" s="385"/>
      <c r="DX14" s="385"/>
      <c r="DY14" s="385"/>
      <c r="DZ14" s="385"/>
      <c r="EA14" s="385"/>
      <c r="EB14" s="385"/>
      <c r="EC14" s="385"/>
      <c r="ED14" s="385"/>
      <c r="EE14" s="385"/>
      <c r="EF14" s="385"/>
      <c r="EG14" s="385"/>
      <c r="EH14" s="385"/>
      <c r="EI14" s="385"/>
      <c r="EJ14" s="385"/>
      <c r="EK14" s="385"/>
      <c r="EL14" s="385"/>
      <c r="EM14" s="385"/>
      <c r="EN14" s="386"/>
      <c r="EO14" s="384"/>
      <c r="EP14" s="385"/>
      <c r="EQ14" s="385"/>
      <c r="ER14" s="385"/>
      <c r="ES14" s="385"/>
      <c r="ET14" s="385"/>
      <c r="EU14" s="385"/>
      <c r="EV14" s="385"/>
      <c r="EW14" s="385"/>
      <c r="EX14" s="385"/>
      <c r="EY14" s="385"/>
      <c r="EZ14" s="385"/>
      <c r="FA14" s="385"/>
      <c r="FB14" s="385"/>
      <c r="FC14" s="385"/>
      <c r="FD14" s="385"/>
      <c r="FE14" s="385"/>
      <c r="FF14" s="385"/>
      <c r="FG14" s="385"/>
      <c r="FH14" s="385"/>
      <c r="FI14" s="415"/>
    </row>
    <row r="15" spans="1:165" ht="21" customHeight="1">
      <c r="A15" s="466" t="s">
        <v>300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7"/>
      <c r="AZ15" s="401" t="s">
        <v>444</v>
      </c>
      <c r="BA15" s="402"/>
      <c r="BB15" s="402"/>
      <c r="BC15" s="402"/>
      <c r="BD15" s="402"/>
      <c r="BE15" s="402"/>
      <c r="BF15" s="402"/>
      <c r="BG15" s="402"/>
      <c r="BH15" s="402"/>
      <c r="BI15" s="402"/>
      <c r="BJ15" s="402"/>
      <c r="BK15" s="402"/>
      <c r="BL15" s="402"/>
      <c r="BM15" s="402"/>
      <c r="BN15" s="403" t="s">
        <v>209</v>
      </c>
      <c r="BO15" s="404"/>
      <c r="BP15" s="404"/>
      <c r="BQ15" s="404"/>
      <c r="BR15" s="404"/>
      <c r="BS15" s="404"/>
      <c r="BT15" s="405"/>
      <c r="BU15" s="381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3"/>
      <c r="CS15" s="381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3"/>
      <c r="DQ15" s="381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3"/>
      <c r="EO15" s="381"/>
      <c r="EP15" s="382"/>
      <c r="EQ15" s="382"/>
      <c r="ER15" s="382"/>
      <c r="ES15" s="382"/>
      <c r="ET15" s="382"/>
      <c r="EU15" s="382"/>
      <c r="EV15" s="382"/>
      <c r="EW15" s="382"/>
      <c r="EX15" s="382"/>
      <c r="EY15" s="382"/>
      <c r="EZ15" s="382"/>
      <c r="FA15" s="382"/>
      <c r="FB15" s="382"/>
      <c r="FC15" s="382"/>
      <c r="FD15" s="382"/>
      <c r="FE15" s="382"/>
      <c r="FF15" s="382"/>
      <c r="FG15" s="382"/>
      <c r="FH15" s="382"/>
      <c r="FI15" s="414"/>
    </row>
    <row r="16" spans="1:165" ht="21" customHeight="1">
      <c r="A16" s="466" t="s">
        <v>301</v>
      </c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7"/>
      <c r="AZ16" s="401" t="s">
        <v>445</v>
      </c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3" t="s">
        <v>210</v>
      </c>
      <c r="BO16" s="404"/>
      <c r="BP16" s="404"/>
      <c r="BQ16" s="404"/>
      <c r="BR16" s="404"/>
      <c r="BS16" s="404"/>
      <c r="BT16" s="405"/>
      <c r="BU16" s="381"/>
      <c r="BV16" s="382"/>
      <c r="BW16" s="382"/>
      <c r="BX16" s="382"/>
      <c r="BY16" s="382"/>
      <c r="BZ16" s="38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2"/>
      <c r="CM16" s="382"/>
      <c r="CN16" s="382"/>
      <c r="CO16" s="382"/>
      <c r="CP16" s="382"/>
      <c r="CQ16" s="382"/>
      <c r="CR16" s="383"/>
      <c r="CS16" s="381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3"/>
      <c r="DQ16" s="381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2"/>
      <c r="EI16" s="382"/>
      <c r="EJ16" s="382"/>
      <c r="EK16" s="382"/>
      <c r="EL16" s="382"/>
      <c r="EM16" s="382"/>
      <c r="EN16" s="383"/>
      <c r="EO16" s="381"/>
      <c r="EP16" s="382"/>
      <c r="EQ16" s="382"/>
      <c r="ER16" s="382"/>
      <c r="ES16" s="382"/>
      <c r="ET16" s="382"/>
      <c r="EU16" s="382"/>
      <c r="EV16" s="382"/>
      <c r="EW16" s="382"/>
      <c r="EX16" s="382"/>
      <c r="EY16" s="382"/>
      <c r="EZ16" s="382"/>
      <c r="FA16" s="382"/>
      <c r="FB16" s="382"/>
      <c r="FC16" s="382"/>
      <c r="FD16" s="382"/>
      <c r="FE16" s="382"/>
      <c r="FF16" s="382"/>
      <c r="FG16" s="382"/>
      <c r="FH16" s="382"/>
      <c r="FI16" s="414"/>
    </row>
    <row r="17" spans="1:165" ht="21" customHeight="1">
      <c r="A17" s="466" t="s">
        <v>302</v>
      </c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7"/>
      <c r="AZ17" s="401" t="s">
        <v>446</v>
      </c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3" t="s">
        <v>309</v>
      </c>
      <c r="BO17" s="404"/>
      <c r="BP17" s="404"/>
      <c r="BQ17" s="404"/>
      <c r="BR17" s="404"/>
      <c r="BS17" s="404"/>
      <c r="BT17" s="405"/>
      <c r="BU17" s="381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2"/>
      <c r="CK17" s="382"/>
      <c r="CL17" s="382"/>
      <c r="CM17" s="382"/>
      <c r="CN17" s="382"/>
      <c r="CO17" s="382"/>
      <c r="CP17" s="382"/>
      <c r="CQ17" s="382"/>
      <c r="CR17" s="383"/>
      <c r="CS17" s="381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3"/>
      <c r="DQ17" s="381"/>
      <c r="DR17" s="382"/>
      <c r="DS17" s="382"/>
      <c r="DT17" s="382"/>
      <c r="DU17" s="382"/>
      <c r="DV17" s="382"/>
      <c r="DW17" s="382"/>
      <c r="DX17" s="382"/>
      <c r="DY17" s="382"/>
      <c r="DZ17" s="382"/>
      <c r="EA17" s="382"/>
      <c r="EB17" s="382"/>
      <c r="EC17" s="382"/>
      <c r="ED17" s="382"/>
      <c r="EE17" s="382"/>
      <c r="EF17" s="382"/>
      <c r="EG17" s="382"/>
      <c r="EH17" s="382"/>
      <c r="EI17" s="382"/>
      <c r="EJ17" s="382"/>
      <c r="EK17" s="382"/>
      <c r="EL17" s="382"/>
      <c r="EM17" s="382"/>
      <c r="EN17" s="383"/>
      <c r="EO17" s="381"/>
      <c r="EP17" s="382"/>
      <c r="EQ17" s="382"/>
      <c r="ER17" s="382"/>
      <c r="ES17" s="382"/>
      <c r="ET17" s="382"/>
      <c r="EU17" s="382"/>
      <c r="EV17" s="382"/>
      <c r="EW17" s="382"/>
      <c r="EX17" s="382"/>
      <c r="EY17" s="382"/>
      <c r="EZ17" s="382"/>
      <c r="FA17" s="382"/>
      <c r="FB17" s="382"/>
      <c r="FC17" s="382"/>
      <c r="FD17" s="382"/>
      <c r="FE17" s="382"/>
      <c r="FF17" s="382"/>
      <c r="FG17" s="382"/>
      <c r="FH17" s="382"/>
      <c r="FI17" s="414"/>
    </row>
    <row r="18" spans="1:165" ht="21" customHeight="1">
      <c r="A18" s="466" t="s">
        <v>303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7"/>
      <c r="AZ18" s="401" t="s">
        <v>447</v>
      </c>
      <c r="BA18" s="402"/>
      <c r="BB18" s="402"/>
      <c r="BC18" s="402"/>
      <c r="BD18" s="402"/>
      <c r="BE18" s="402"/>
      <c r="BF18" s="402"/>
      <c r="BG18" s="402"/>
      <c r="BH18" s="402"/>
      <c r="BI18" s="402"/>
      <c r="BJ18" s="402"/>
      <c r="BK18" s="402"/>
      <c r="BL18" s="402"/>
      <c r="BM18" s="402"/>
      <c r="BN18" s="403" t="s">
        <v>310</v>
      </c>
      <c r="BO18" s="404"/>
      <c r="BP18" s="404"/>
      <c r="BQ18" s="404"/>
      <c r="BR18" s="404"/>
      <c r="BS18" s="404"/>
      <c r="BT18" s="405"/>
      <c r="BU18" s="381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3"/>
      <c r="CS18" s="381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3"/>
      <c r="DQ18" s="381"/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382"/>
      <c r="EF18" s="382"/>
      <c r="EG18" s="382"/>
      <c r="EH18" s="382"/>
      <c r="EI18" s="382"/>
      <c r="EJ18" s="382"/>
      <c r="EK18" s="382"/>
      <c r="EL18" s="382"/>
      <c r="EM18" s="382"/>
      <c r="EN18" s="383"/>
      <c r="EO18" s="381"/>
      <c r="EP18" s="382"/>
      <c r="EQ18" s="382"/>
      <c r="ER18" s="382"/>
      <c r="ES18" s="382"/>
      <c r="ET18" s="382"/>
      <c r="EU18" s="382"/>
      <c r="EV18" s="382"/>
      <c r="EW18" s="382"/>
      <c r="EX18" s="382"/>
      <c r="EY18" s="382"/>
      <c r="EZ18" s="382"/>
      <c r="FA18" s="382"/>
      <c r="FB18" s="382"/>
      <c r="FC18" s="382"/>
      <c r="FD18" s="382"/>
      <c r="FE18" s="382"/>
      <c r="FF18" s="382"/>
      <c r="FG18" s="382"/>
      <c r="FH18" s="382"/>
      <c r="FI18" s="414"/>
    </row>
    <row r="19" spans="1:165" ht="21" customHeight="1">
      <c r="A19" s="466" t="s">
        <v>304</v>
      </c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7"/>
      <c r="AZ19" s="401" t="s">
        <v>448</v>
      </c>
      <c r="BA19" s="402"/>
      <c r="BB19" s="402"/>
      <c r="BC19" s="402"/>
      <c r="BD19" s="402"/>
      <c r="BE19" s="402"/>
      <c r="BF19" s="402"/>
      <c r="BG19" s="402"/>
      <c r="BH19" s="402"/>
      <c r="BI19" s="402"/>
      <c r="BJ19" s="402"/>
      <c r="BK19" s="402"/>
      <c r="BL19" s="402"/>
      <c r="BM19" s="402"/>
      <c r="BN19" s="403" t="s">
        <v>311</v>
      </c>
      <c r="BO19" s="404"/>
      <c r="BP19" s="404"/>
      <c r="BQ19" s="404"/>
      <c r="BR19" s="404"/>
      <c r="BS19" s="404"/>
      <c r="BT19" s="405"/>
      <c r="BU19" s="381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3"/>
      <c r="CS19" s="381"/>
      <c r="CT19" s="382"/>
      <c r="CU19" s="382"/>
      <c r="CV19" s="382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2"/>
      <c r="DP19" s="383"/>
      <c r="DQ19" s="381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382"/>
      <c r="EF19" s="382"/>
      <c r="EG19" s="382"/>
      <c r="EH19" s="382"/>
      <c r="EI19" s="382"/>
      <c r="EJ19" s="382"/>
      <c r="EK19" s="382"/>
      <c r="EL19" s="382"/>
      <c r="EM19" s="382"/>
      <c r="EN19" s="383"/>
      <c r="EO19" s="381"/>
      <c r="EP19" s="382"/>
      <c r="EQ19" s="382"/>
      <c r="ER19" s="382"/>
      <c r="ES19" s="382"/>
      <c r="ET19" s="382"/>
      <c r="EU19" s="382"/>
      <c r="EV19" s="382"/>
      <c r="EW19" s="382"/>
      <c r="EX19" s="382"/>
      <c r="EY19" s="382"/>
      <c r="EZ19" s="382"/>
      <c r="FA19" s="382"/>
      <c r="FB19" s="382"/>
      <c r="FC19" s="382"/>
      <c r="FD19" s="382"/>
      <c r="FE19" s="382"/>
      <c r="FF19" s="382"/>
      <c r="FG19" s="382"/>
      <c r="FH19" s="382"/>
      <c r="FI19" s="414"/>
    </row>
    <row r="20" spans="1:165" ht="21" customHeight="1">
      <c r="A20" s="466" t="s">
        <v>305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7"/>
      <c r="AZ20" s="401" t="s">
        <v>449</v>
      </c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3" t="s">
        <v>312</v>
      </c>
      <c r="BO20" s="404"/>
      <c r="BP20" s="404"/>
      <c r="BQ20" s="404"/>
      <c r="BR20" s="404"/>
      <c r="BS20" s="404"/>
      <c r="BT20" s="405"/>
      <c r="BU20" s="381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3"/>
      <c r="CS20" s="381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  <c r="DO20" s="382"/>
      <c r="DP20" s="383"/>
      <c r="DQ20" s="381"/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2"/>
      <c r="EI20" s="382"/>
      <c r="EJ20" s="382"/>
      <c r="EK20" s="382"/>
      <c r="EL20" s="382"/>
      <c r="EM20" s="382"/>
      <c r="EN20" s="383"/>
      <c r="EO20" s="381"/>
      <c r="EP20" s="382"/>
      <c r="EQ20" s="382"/>
      <c r="ER20" s="382"/>
      <c r="ES20" s="382"/>
      <c r="ET20" s="382"/>
      <c r="EU20" s="382"/>
      <c r="EV20" s="382"/>
      <c r="EW20" s="382"/>
      <c r="EX20" s="382"/>
      <c r="EY20" s="382"/>
      <c r="EZ20" s="382"/>
      <c r="FA20" s="382"/>
      <c r="FB20" s="382"/>
      <c r="FC20" s="382"/>
      <c r="FD20" s="382"/>
      <c r="FE20" s="382"/>
      <c r="FF20" s="382"/>
      <c r="FG20" s="382"/>
      <c r="FH20" s="382"/>
      <c r="FI20" s="414"/>
    </row>
    <row r="21" spans="1:165" ht="21" customHeight="1">
      <c r="A21" s="466" t="s">
        <v>306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7"/>
      <c r="AZ21" s="401" t="s">
        <v>450</v>
      </c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3" t="s">
        <v>313</v>
      </c>
      <c r="BO21" s="404"/>
      <c r="BP21" s="404"/>
      <c r="BQ21" s="404"/>
      <c r="BR21" s="404"/>
      <c r="BS21" s="404"/>
      <c r="BT21" s="405"/>
      <c r="BU21" s="381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3"/>
      <c r="CS21" s="381"/>
      <c r="CT21" s="382"/>
      <c r="CU21" s="382"/>
      <c r="CV21" s="382"/>
      <c r="CW21" s="382"/>
      <c r="CX21" s="382"/>
      <c r="CY21" s="382"/>
      <c r="CZ21" s="382"/>
      <c r="DA21" s="382"/>
      <c r="DB21" s="382"/>
      <c r="DC21" s="382"/>
      <c r="DD21" s="382"/>
      <c r="DE21" s="382"/>
      <c r="DF21" s="382"/>
      <c r="DG21" s="382"/>
      <c r="DH21" s="382"/>
      <c r="DI21" s="382"/>
      <c r="DJ21" s="382"/>
      <c r="DK21" s="382"/>
      <c r="DL21" s="382"/>
      <c r="DM21" s="382"/>
      <c r="DN21" s="382"/>
      <c r="DO21" s="382"/>
      <c r="DP21" s="383"/>
      <c r="DQ21" s="381"/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3"/>
      <c r="EO21" s="381"/>
      <c r="EP21" s="382"/>
      <c r="EQ21" s="382"/>
      <c r="ER21" s="382"/>
      <c r="ES21" s="382"/>
      <c r="ET21" s="382"/>
      <c r="EU21" s="382"/>
      <c r="EV21" s="382"/>
      <c r="EW21" s="382"/>
      <c r="EX21" s="382"/>
      <c r="EY21" s="382"/>
      <c r="EZ21" s="382"/>
      <c r="FA21" s="382"/>
      <c r="FB21" s="382"/>
      <c r="FC21" s="382"/>
      <c r="FD21" s="382"/>
      <c r="FE21" s="382"/>
      <c r="FF21" s="382"/>
      <c r="FG21" s="382"/>
      <c r="FH21" s="382"/>
      <c r="FI21" s="414"/>
    </row>
    <row r="22" spans="1:165" ht="21" customHeight="1">
      <c r="A22" s="466" t="s">
        <v>307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7"/>
      <c r="AZ22" s="401" t="s">
        <v>451</v>
      </c>
      <c r="BA22" s="402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403" t="s">
        <v>314</v>
      </c>
      <c r="BO22" s="404"/>
      <c r="BP22" s="404"/>
      <c r="BQ22" s="404"/>
      <c r="BR22" s="404"/>
      <c r="BS22" s="404"/>
      <c r="BT22" s="405"/>
      <c r="BU22" s="381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3"/>
      <c r="CS22" s="381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3"/>
      <c r="DQ22" s="381"/>
      <c r="DR22" s="382"/>
      <c r="DS22" s="382"/>
      <c r="DT22" s="382"/>
      <c r="DU22" s="382"/>
      <c r="DV22" s="382"/>
      <c r="DW22" s="382"/>
      <c r="DX22" s="382"/>
      <c r="DY22" s="382"/>
      <c r="DZ22" s="382"/>
      <c r="EA22" s="382"/>
      <c r="EB22" s="382"/>
      <c r="EC22" s="382"/>
      <c r="ED22" s="382"/>
      <c r="EE22" s="382"/>
      <c r="EF22" s="382"/>
      <c r="EG22" s="382"/>
      <c r="EH22" s="382"/>
      <c r="EI22" s="382"/>
      <c r="EJ22" s="382"/>
      <c r="EK22" s="382"/>
      <c r="EL22" s="382"/>
      <c r="EM22" s="382"/>
      <c r="EN22" s="383"/>
      <c r="EO22" s="381"/>
      <c r="EP22" s="382"/>
      <c r="EQ22" s="382"/>
      <c r="ER22" s="382"/>
      <c r="ES22" s="382"/>
      <c r="ET22" s="382"/>
      <c r="EU22" s="382"/>
      <c r="EV22" s="382"/>
      <c r="EW22" s="382"/>
      <c r="EX22" s="382"/>
      <c r="EY22" s="382"/>
      <c r="EZ22" s="382"/>
      <c r="FA22" s="382"/>
      <c r="FB22" s="382"/>
      <c r="FC22" s="382"/>
      <c r="FD22" s="382"/>
      <c r="FE22" s="382"/>
      <c r="FF22" s="382"/>
      <c r="FG22" s="382"/>
      <c r="FH22" s="382"/>
      <c r="FI22" s="414"/>
    </row>
    <row r="23" spans="1:165" ht="21" customHeight="1">
      <c r="A23" s="429" t="s">
        <v>315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  <c r="AY23" s="430"/>
      <c r="AZ23" s="401" t="s">
        <v>316</v>
      </c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3" t="s">
        <v>217</v>
      </c>
      <c r="BO23" s="404"/>
      <c r="BP23" s="404"/>
      <c r="BQ23" s="404"/>
      <c r="BR23" s="404"/>
      <c r="BS23" s="404"/>
      <c r="BT23" s="405"/>
      <c r="BU23" s="381"/>
      <c r="BV23" s="382"/>
      <c r="BW23" s="382"/>
      <c r="BX23" s="382"/>
      <c r="BY23" s="382"/>
      <c r="BZ23" s="382"/>
      <c r="CA23" s="382"/>
      <c r="CB23" s="382"/>
      <c r="CC23" s="382"/>
      <c r="CD23" s="382"/>
      <c r="CE23" s="382"/>
      <c r="CF23" s="382"/>
      <c r="CG23" s="382"/>
      <c r="CH23" s="382"/>
      <c r="CI23" s="382"/>
      <c r="CJ23" s="382"/>
      <c r="CK23" s="382"/>
      <c r="CL23" s="382"/>
      <c r="CM23" s="382"/>
      <c r="CN23" s="382"/>
      <c r="CO23" s="382"/>
      <c r="CP23" s="382"/>
      <c r="CQ23" s="382"/>
      <c r="CR23" s="383"/>
      <c r="CS23" s="120" t="s">
        <v>283</v>
      </c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9"/>
      <c r="DQ23" s="381"/>
      <c r="DR23" s="382"/>
      <c r="DS23" s="382"/>
      <c r="DT23" s="382"/>
      <c r="DU23" s="382"/>
      <c r="DV23" s="382"/>
      <c r="DW23" s="382"/>
      <c r="DX23" s="382"/>
      <c r="DY23" s="382"/>
      <c r="DZ23" s="382"/>
      <c r="EA23" s="382"/>
      <c r="EB23" s="382"/>
      <c r="EC23" s="382"/>
      <c r="ED23" s="382"/>
      <c r="EE23" s="382"/>
      <c r="EF23" s="382"/>
      <c r="EG23" s="382"/>
      <c r="EH23" s="382"/>
      <c r="EI23" s="382"/>
      <c r="EJ23" s="382"/>
      <c r="EK23" s="382"/>
      <c r="EL23" s="382"/>
      <c r="EM23" s="382"/>
      <c r="EN23" s="383"/>
      <c r="EO23" s="381"/>
      <c r="EP23" s="382"/>
      <c r="EQ23" s="382"/>
      <c r="ER23" s="382"/>
      <c r="ES23" s="382"/>
      <c r="ET23" s="382"/>
      <c r="EU23" s="382"/>
      <c r="EV23" s="382"/>
      <c r="EW23" s="382"/>
      <c r="EX23" s="382"/>
      <c r="EY23" s="382"/>
      <c r="EZ23" s="382"/>
      <c r="FA23" s="382"/>
      <c r="FB23" s="382"/>
      <c r="FC23" s="382"/>
      <c r="FD23" s="382"/>
      <c r="FE23" s="382"/>
      <c r="FF23" s="382"/>
      <c r="FG23" s="382"/>
      <c r="FH23" s="382"/>
      <c r="FI23" s="414"/>
    </row>
    <row r="24" spans="1:165" ht="21" customHeight="1">
      <c r="A24" s="466" t="s">
        <v>317</v>
      </c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7"/>
      <c r="AZ24" s="401" t="s">
        <v>452</v>
      </c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3" t="s">
        <v>243</v>
      </c>
      <c r="BO24" s="404"/>
      <c r="BP24" s="404"/>
      <c r="BQ24" s="404"/>
      <c r="BR24" s="404"/>
      <c r="BS24" s="404"/>
      <c r="BT24" s="405"/>
      <c r="BU24" s="381"/>
      <c r="BV24" s="382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3"/>
      <c r="CS24" s="120" t="s">
        <v>283</v>
      </c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9"/>
      <c r="DQ24" s="381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3"/>
      <c r="EO24" s="381"/>
      <c r="EP24" s="382"/>
      <c r="EQ24" s="382"/>
      <c r="ER24" s="382"/>
      <c r="ES24" s="382"/>
      <c r="ET24" s="382"/>
      <c r="EU24" s="382"/>
      <c r="EV24" s="382"/>
      <c r="EW24" s="382"/>
      <c r="EX24" s="382"/>
      <c r="EY24" s="382"/>
      <c r="EZ24" s="382"/>
      <c r="FA24" s="382"/>
      <c r="FB24" s="382"/>
      <c r="FC24" s="382"/>
      <c r="FD24" s="382"/>
      <c r="FE24" s="382"/>
      <c r="FF24" s="382"/>
      <c r="FG24" s="382"/>
      <c r="FH24" s="382"/>
      <c r="FI24" s="414"/>
    </row>
    <row r="25" spans="1:165" ht="21" customHeight="1">
      <c r="A25" s="466" t="s">
        <v>319</v>
      </c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7"/>
      <c r="AZ25" s="401" t="s">
        <v>453</v>
      </c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3" t="s">
        <v>244</v>
      </c>
      <c r="BO25" s="404"/>
      <c r="BP25" s="404"/>
      <c r="BQ25" s="404"/>
      <c r="BR25" s="404"/>
      <c r="BS25" s="404"/>
      <c r="BT25" s="405"/>
      <c r="BU25" s="381"/>
      <c r="BV25" s="382"/>
      <c r="BW25" s="382"/>
      <c r="BX25" s="382"/>
      <c r="BY25" s="382"/>
      <c r="BZ25" s="382"/>
      <c r="CA25" s="382"/>
      <c r="CB25" s="382"/>
      <c r="CC25" s="382"/>
      <c r="CD25" s="382"/>
      <c r="CE25" s="382"/>
      <c r="CF25" s="382"/>
      <c r="CG25" s="382"/>
      <c r="CH25" s="382"/>
      <c r="CI25" s="382"/>
      <c r="CJ25" s="382"/>
      <c r="CK25" s="382"/>
      <c r="CL25" s="382"/>
      <c r="CM25" s="382"/>
      <c r="CN25" s="382"/>
      <c r="CO25" s="382"/>
      <c r="CP25" s="382"/>
      <c r="CQ25" s="382"/>
      <c r="CR25" s="383"/>
      <c r="CS25" s="120" t="s">
        <v>283</v>
      </c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9"/>
      <c r="DQ25" s="381"/>
      <c r="DR25" s="382"/>
      <c r="DS25" s="382"/>
      <c r="DT25" s="382"/>
      <c r="DU25" s="382"/>
      <c r="DV25" s="382"/>
      <c r="DW25" s="382"/>
      <c r="DX25" s="382"/>
      <c r="DY25" s="382"/>
      <c r="DZ25" s="382"/>
      <c r="EA25" s="382"/>
      <c r="EB25" s="382"/>
      <c r="EC25" s="382"/>
      <c r="ED25" s="382"/>
      <c r="EE25" s="382"/>
      <c r="EF25" s="382"/>
      <c r="EG25" s="382"/>
      <c r="EH25" s="382"/>
      <c r="EI25" s="382"/>
      <c r="EJ25" s="382"/>
      <c r="EK25" s="382"/>
      <c r="EL25" s="382"/>
      <c r="EM25" s="382"/>
      <c r="EN25" s="383"/>
      <c r="EO25" s="381"/>
      <c r="EP25" s="382"/>
      <c r="EQ25" s="382"/>
      <c r="ER25" s="382"/>
      <c r="ES25" s="382"/>
      <c r="ET25" s="382"/>
      <c r="EU25" s="382"/>
      <c r="EV25" s="382"/>
      <c r="EW25" s="382"/>
      <c r="EX25" s="382"/>
      <c r="EY25" s="382"/>
      <c r="EZ25" s="382"/>
      <c r="FA25" s="382"/>
      <c r="FB25" s="382"/>
      <c r="FC25" s="382"/>
      <c r="FD25" s="382"/>
      <c r="FE25" s="382"/>
      <c r="FF25" s="382"/>
      <c r="FG25" s="382"/>
      <c r="FH25" s="382"/>
      <c r="FI25" s="414"/>
    </row>
    <row r="26" spans="1:165" ht="21" customHeight="1">
      <c r="A26" s="487" t="s">
        <v>320</v>
      </c>
      <c r="B26" s="487"/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8"/>
      <c r="AZ26" s="409" t="s">
        <v>454</v>
      </c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1" t="s">
        <v>318</v>
      </c>
      <c r="BO26" s="412"/>
      <c r="BP26" s="412"/>
      <c r="BQ26" s="412"/>
      <c r="BR26" s="412"/>
      <c r="BS26" s="412"/>
      <c r="BT26" s="413"/>
      <c r="BU26" s="378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80"/>
      <c r="CS26" s="480" t="s">
        <v>283</v>
      </c>
      <c r="CT26" s="481"/>
      <c r="CU26" s="481"/>
      <c r="CV26" s="481"/>
      <c r="CW26" s="481"/>
      <c r="CX26" s="481"/>
      <c r="CY26" s="481"/>
      <c r="CZ26" s="481"/>
      <c r="DA26" s="481"/>
      <c r="DB26" s="481"/>
      <c r="DC26" s="481"/>
      <c r="DD26" s="481"/>
      <c r="DE26" s="481"/>
      <c r="DF26" s="481"/>
      <c r="DG26" s="481"/>
      <c r="DH26" s="481"/>
      <c r="DI26" s="481"/>
      <c r="DJ26" s="481"/>
      <c r="DK26" s="481"/>
      <c r="DL26" s="481"/>
      <c r="DM26" s="481"/>
      <c r="DN26" s="481"/>
      <c r="DO26" s="481"/>
      <c r="DP26" s="482"/>
      <c r="DQ26" s="378"/>
      <c r="DR26" s="379"/>
      <c r="DS26" s="379"/>
      <c r="DT26" s="379"/>
      <c r="DU26" s="379"/>
      <c r="DV26" s="379"/>
      <c r="DW26" s="379"/>
      <c r="DX26" s="379"/>
      <c r="DY26" s="379"/>
      <c r="DZ26" s="379"/>
      <c r="EA26" s="379"/>
      <c r="EB26" s="379"/>
      <c r="EC26" s="379"/>
      <c r="ED26" s="379"/>
      <c r="EE26" s="379"/>
      <c r="EF26" s="379"/>
      <c r="EG26" s="379"/>
      <c r="EH26" s="379"/>
      <c r="EI26" s="379"/>
      <c r="EJ26" s="379"/>
      <c r="EK26" s="379"/>
      <c r="EL26" s="379"/>
      <c r="EM26" s="379"/>
      <c r="EN26" s="380"/>
      <c r="EO26" s="378"/>
      <c r="EP26" s="379"/>
      <c r="EQ26" s="379"/>
      <c r="ER26" s="379"/>
      <c r="ES26" s="379"/>
      <c r="ET26" s="379"/>
      <c r="EU26" s="379"/>
      <c r="EV26" s="379"/>
      <c r="EW26" s="379"/>
      <c r="EX26" s="379"/>
      <c r="EY26" s="379"/>
      <c r="EZ26" s="379"/>
      <c r="FA26" s="379"/>
      <c r="FB26" s="379"/>
      <c r="FC26" s="379"/>
      <c r="FD26" s="379"/>
      <c r="FE26" s="379"/>
      <c r="FF26" s="379"/>
      <c r="FG26" s="379"/>
      <c r="FH26" s="379"/>
      <c r="FI26" s="408"/>
    </row>
    <row r="27" spans="1:165" s="9" customFormat="1" ht="2.25" customHeight="1" thickBot="1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90"/>
      <c r="AZ27" s="391"/>
      <c r="BA27" s="392"/>
      <c r="BB27" s="392"/>
      <c r="BC27" s="392"/>
      <c r="BD27" s="392"/>
      <c r="BE27" s="392"/>
      <c r="BF27" s="392"/>
      <c r="BG27" s="392"/>
      <c r="BH27" s="392"/>
      <c r="BI27" s="392"/>
      <c r="BJ27" s="392"/>
      <c r="BK27" s="392"/>
      <c r="BL27" s="392"/>
      <c r="BM27" s="392"/>
      <c r="BN27" s="393"/>
      <c r="BO27" s="394"/>
      <c r="BP27" s="394"/>
      <c r="BQ27" s="394"/>
      <c r="BR27" s="394"/>
      <c r="BS27" s="394"/>
      <c r="BT27" s="395"/>
      <c r="BU27" s="396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8"/>
      <c r="CS27" s="396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8"/>
      <c r="DQ27" s="396"/>
      <c r="DR27" s="397"/>
      <c r="DS27" s="397"/>
      <c r="DT27" s="397"/>
      <c r="DU27" s="397"/>
      <c r="DV27" s="397"/>
      <c r="DW27" s="397"/>
      <c r="DX27" s="397"/>
      <c r="DY27" s="397"/>
      <c r="DZ27" s="397"/>
      <c r="EA27" s="397"/>
      <c r="EB27" s="397"/>
      <c r="EC27" s="397"/>
      <c r="ED27" s="397"/>
      <c r="EE27" s="397"/>
      <c r="EF27" s="397"/>
      <c r="EG27" s="397"/>
      <c r="EH27" s="397"/>
      <c r="EI27" s="397"/>
      <c r="EJ27" s="397"/>
      <c r="EK27" s="397"/>
      <c r="EL27" s="397"/>
      <c r="EM27" s="397"/>
      <c r="EN27" s="398"/>
      <c r="EO27" s="396"/>
      <c r="EP27" s="397"/>
      <c r="EQ27" s="397"/>
      <c r="ER27" s="397"/>
      <c r="ES27" s="397"/>
      <c r="ET27" s="397"/>
      <c r="EU27" s="397"/>
      <c r="EV27" s="397"/>
      <c r="EW27" s="397"/>
      <c r="EX27" s="397"/>
      <c r="EY27" s="397"/>
      <c r="EZ27" s="397"/>
      <c r="FA27" s="397"/>
      <c r="FB27" s="397"/>
      <c r="FC27" s="397"/>
      <c r="FD27" s="397"/>
      <c r="FE27" s="397"/>
      <c r="FF27" s="397"/>
      <c r="FG27" s="397"/>
      <c r="FH27" s="397"/>
      <c r="FI27" s="419"/>
    </row>
    <row r="28" spans="1:165" ht="3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</row>
    <row r="29" spans="1:165" ht="17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5"/>
      <c r="BR29" s="15"/>
      <c r="BS29" s="15"/>
      <c r="BT29" s="15"/>
      <c r="FI29" s="29" t="s">
        <v>257</v>
      </c>
    </row>
    <row r="30" spans="1:165" s="21" customFormat="1" ht="12.75" customHeight="1" thickBot="1">
      <c r="A30" s="435">
        <v>1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6"/>
      <c r="AZ30" s="440">
        <v>2</v>
      </c>
      <c r="BA30" s="441"/>
      <c r="BB30" s="441"/>
      <c r="BC30" s="441"/>
      <c r="BD30" s="441"/>
      <c r="BE30" s="441"/>
      <c r="BF30" s="441"/>
      <c r="BG30" s="441"/>
      <c r="BH30" s="441"/>
      <c r="BI30" s="441"/>
      <c r="BJ30" s="441"/>
      <c r="BK30" s="441"/>
      <c r="BL30" s="441"/>
      <c r="BM30" s="442"/>
      <c r="BN30" s="440">
        <v>3</v>
      </c>
      <c r="BO30" s="441"/>
      <c r="BP30" s="441"/>
      <c r="BQ30" s="441"/>
      <c r="BR30" s="441"/>
      <c r="BS30" s="441"/>
      <c r="BT30" s="442"/>
      <c r="BU30" s="165">
        <v>4</v>
      </c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2"/>
      <c r="CS30" s="165">
        <v>5</v>
      </c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2"/>
      <c r="DQ30" s="165">
        <v>6</v>
      </c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2"/>
      <c r="EO30" s="165">
        <v>7</v>
      </c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</row>
    <row r="31" spans="1:165" ht="21" customHeight="1">
      <c r="A31" s="466" t="s">
        <v>333</v>
      </c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6"/>
      <c r="AJ31" s="466"/>
      <c r="AK31" s="466"/>
      <c r="AL31" s="466"/>
      <c r="AM31" s="466"/>
      <c r="AN31" s="466"/>
      <c r="AO31" s="466"/>
      <c r="AP31" s="466"/>
      <c r="AQ31" s="466"/>
      <c r="AR31" s="466"/>
      <c r="AS31" s="466"/>
      <c r="AT31" s="466"/>
      <c r="AU31" s="466"/>
      <c r="AV31" s="466"/>
      <c r="AW31" s="466"/>
      <c r="AX31" s="466"/>
      <c r="AY31" s="467"/>
      <c r="AZ31" s="460" t="s">
        <v>455</v>
      </c>
      <c r="BA31" s="461"/>
      <c r="BB31" s="461"/>
      <c r="BC31" s="461"/>
      <c r="BD31" s="461"/>
      <c r="BE31" s="461"/>
      <c r="BF31" s="461"/>
      <c r="BG31" s="461"/>
      <c r="BH31" s="461"/>
      <c r="BI31" s="461"/>
      <c r="BJ31" s="461"/>
      <c r="BK31" s="461"/>
      <c r="BL31" s="461"/>
      <c r="BM31" s="461"/>
      <c r="BN31" s="461" t="s">
        <v>329</v>
      </c>
      <c r="BO31" s="461"/>
      <c r="BP31" s="461"/>
      <c r="BQ31" s="461"/>
      <c r="BR31" s="461"/>
      <c r="BS31" s="461"/>
      <c r="BT31" s="461"/>
      <c r="BU31" s="422"/>
      <c r="BV31" s="423"/>
      <c r="BW31" s="423"/>
      <c r="BX31" s="423"/>
      <c r="BY31" s="423"/>
      <c r="BZ31" s="423"/>
      <c r="CA31" s="423"/>
      <c r="CB31" s="423"/>
      <c r="CC31" s="423"/>
      <c r="CD31" s="423"/>
      <c r="CE31" s="423"/>
      <c r="CF31" s="423"/>
      <c r="CG31" s="423"/>
      <c r="CH31" s="423"/>
      <c r="CI31" s="423"/>
      <c r="CJ31" s="423"/>
      <c r="CK31" s="423"/>
      <c r="CL31" s="423"/>
      <c r="CM31" s="423"/>
      <c r="CN31" s="423"/>
      <c r="CO31" s="423"/>
      <c r="CP31" s="423"/>
      <c r="CQ31" s="423"/>
      <c r="CR31" s="462"/>
      <c r="CS31" s="275" t="s">
        <v>283</v>
      </c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7"/>
      <c r="DQ31" s="422"/>
      <c r="DR31" s="423"/>
      <c r="DS31" s="423"/>
      <c r="DT31" s="423"/>
      <c r="DU31" s="423"/>
      <c r="DV31" s="423"/>
      <c r="DW31" s="423"/>
      <c r="DX31" s="423"/>
      <c r="DY31" s="423"/>
      <c r="DZ31" s="423"/>
      <c r="EA31" s="423"/>
      <c r="EB31" s="423"/>
      <c r="EC31" s="423"/>
      <c r="ED31" s="423"/>
      <c r="EE31" s="423"/>
      <c r="EF31" s="423"/>
      <c r="EG31" s="423"/>
      <c r="EH31" s="423"/>
      <c r="EI31" s="423"/>
      <c r="EJ31" s="423"/>
      <c r="EK31" s="423"/>
      <c r="EL31" s="423"/>
      <c r="EM31" s="423"/>
      <c r="EN31" s="462"/>
      <c r="EO31" s="422"/>
      <c r="EP31" s="423"/>
      <c r="EQ31" s="423"/>
      <c r="ER31" s="423"/>
      <c r="ES31" s="423"/>
      <c r="ET31" s="423"/>
      <c r="EU31" s="423"/>
      <c r="EV31" s="423"/>
      <c r="EW31" s="423"/>
      <c r="EX31" s="423"/>
      <c r="EY31" s="423"/>
      <c r="EZ31" s="423"/>
      <c r="FA31" s="423"/>
      <c r="FB31" s="423"/>
      <c r="FC31" s="423"/>
      <c r="FD31" s="423"/>
      <c r="FE31" s="423"/>
      <c r="FF31" s="423"/>
      <c r="FG31" s="423"/>
      <c r="FH31" s="423"/>
      <c r="FI31" s="424"/>
    </row>
    <row r="32" spans="1:165" ht="21" customHeight="1">
      <c r="A32" s="466" t="s">
        <v>334</v>
      </c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466"/>
      <c r="AS32" s="466"/>
      <c r="AT32" s="466"/>
      <c r="AU32" s="466"/>
      <c r="AV32" s="466"/>
      <c r="AW32" s="466"/>
      <c r="AX32" s="466"/>
      <c r="AY32" s="467"/>
      <c r="AZ32" s="401" t="s">
        <v>456</v>
      </c>
      <c r="BA32" s="402"/>
      <c r="BB32" s="402"/>
      <c r="BC32" s="402"/>
      <c r="BD32" s="402"/>
      <c r="BE32" s="402"/>
      <c r="BF32" s="402"/>
      <c r="BG32" s="402"/>
      <c r="BH32" s="402"/>
      <c r="BI32" s="402"/>
      <c r="BJ32" s="402"/>
      <c r="BK32" s="402"/>
      <c r="BL32" s="402"/>
      <c r="BM32" s="402"/>
      <c r="BN32" s="402" t="s">
        <v>330</v>
      </c>
      <c r="BO32" s="402"/>
      <c r="BP32" s="402"/>
      <c r="BQ32" s="402"/>
      <c r="BR32" s="402"/>
      <c r="BS32" s="402"/>
      <c r="BT32" s="402"/>
      <c r="BU32" s="381"/>
      <c r="BV32" s="382"/>
      <c r="BW32" s="382"/>
      <c r="BX32" s="382"/>
      <c r="BY32" s="382"/>
      <c r="BZ32" s="382"/>
      <c r="CA32" s="382"/>
      <c r="CB32" s="382"/>
      <c r="CC32" s="382"/>
      <c r="CD32" s="382"/>
      <c r="CE32" s="382"/>
      <c r="CF32" s="382"/>
      <c r="CG32" s="382"/>
      <c r="CH32" s="382"/>
      <c r="CI32" s="382"/>
      <c r="CJ32" s="382"/>
      <c r="CK32" s="382"/>
      <c r="CL32" s="382"/>
      <c r="CM32" s="382"/>
      <c r="CN32" s="382"/>
      <c r="CO32" s="382"/>
      <c r="CP32" s="382"/>
      <c r="CQ32" s="382"/>
      <c r="CR32" s="383"/>
      <c r="CS32" s="120" t="s">
        <v>283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9"/>
      <c r="DQ32" s="381"/>
      <c r="DR32" s="382"/>
      <c r="DS32" s="382"/>
      <c r="DT32" s="382"/>
      <c r="DU32" s="382"/>
      <c r="DV32" s="382"/>
      <c r="DW32" s="382"/>
      <c r="DX32" s="382"/>
      <c r="DY32" s="382"/>
      <c r="DZ32" s="382"/>
      <c r="EA32" s="382"/>
      <c r="EB32" s="382"/>
      <c r="EC32" s="382"/>
      <c r="ED32" s="382"/>
      <c r="EE32" s="382"/>
      <c r="EF32" s="382"/>
      <c r="EG32" s="382"/>
      <c r="EH32" s="382"/>
      <c r="EI32" s="382"/>
      <c r="EJ32" s="382"/>
      <c r="EK32" s="382"/>
      <c r="EL32" s="382"/>
      <c r="EM32" s="382"/>
      <c r="EN32" s="383"/>
      <c r="EO32" s="381"/>
      <c r="EP32" s="382"/>
      <c r="EQ32" s="382"/>
      <c r="ER32" s="382"/>
      <c r="ES32" s="382"/>
      <c r="ET32" s="382"/>
      <c r="EU32" s="382"/>
      <c r="EV32" s="382"/>
      <c r="EW32" s="382"/>
      <c r="EX32" s="382"/>
      <c r="EY32" s="382"/>
      <c r="EZ32" s="382"/>
      <c r="FA32" s="382"/>
      <c r="FB32" s="382"/>
      <c r="FC32" s="382"/>
      <c r="FD32" s="382"/>
      <c r="FE32" s="382"/>
      <c r="FF32" s="382"/>
      <c r="FG32" s="382"/>
      <c r="FH32" s="382"/>
      <c r="FI32" s="414"/>
    </row>
    <row r="33" spans="1:165" ht="28.5" customHeight="1">
      <c r="A33" s="466" t="s">
        <v>335</v>
      </c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7"/>
      <c r="AZ33" s="401" t="s">
        <v>457</v>
      </c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 t="s">
        <v>331</v>
      </c>
      <c r="BO33" s="402"/>
      <c r="BP33" s="402"/>
      <c r="BQ33" s="402"/>
      <c r="BR33" s="402"/>
      <c r="BS33" s="402"/>
      <c r="BT33" s="402"/>
      <c r="BU33" s="381"/>
      <c r="BV33" s="382"/>
      <c r="BW33" s="382"/>
      <c r="BX33" s="382"/>
      <c r="BY33" s="382"/>
      <c r="BZ33" s="382"/>
      <c r="CA33" s="382"/>
      <c r="CB33" s="382"/>
      <c r="CC33" s="382"/>
      <c r="CD33" s="382"/>
      <c r="CE33" s="382"/>
      <c r="CF33" s="382"/>
      <c r="CG33" s="382"/>
      <c r="CH33" s="382"/>
      <c r="CI33" s="382"/>
      <c r="CJ33" s="382"/>
      <c r="CK33" s="382"/>
      <c r="CL33" s="382"/>
      <c r="CM33" s="382"/>
      <c r="CN33" s="382"/>
      <c r="CO33" s="382"/>
      <c r="CP33" s="382"/>
      <c r="CQ33" s="382"/>
      <c r="CR33" s="383"/>
      <c r="CS33" s="120" t="s">
        <v>283</v>
      </c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9"/>
      <c r="DQ33" s="381"/>
      <c r="DR33" s="382"/>
      <c r="DS33" s="382"/>
      <c r="DT33" s="382"/>
      <c r="DU33" s="382"/>
      <c r="DV33" s="382"/>
      <c r="DW33" s="382"/>
      <c r="DX33" s="382"/>
      <c r="DY33" s="382"/>
      <c r="DZ33" s="382"/>
      <c r="EA33" s="382"/>
      <c r="EB33" s="382"/>
      <c r="EC33" s="382"/>
      <c r="ED33" s="382"/>
      <c r="EE33" s="382"/>
      <c r="EF33" s="382"/>
      <c r="EG33" s="382"/>
      <c r="EH33" s="382"/>
      <c r="EI33" s="382"/>
      <c r="EJ33" s="382"/>
      <c r="EK33" s="382"/>
      <c r="EL33" s="382"/>
      <c r="EM33" s="382"/>
      <c r="EN33" s="383"/>
      <c r="EO33" s="381"/>
      <c r="EP33" s="382"/>
      <c r="EQ33" s="382"/>
      <c r="ER33" s="382"/>
      <c r="ES33" s="382"/>
      <c r="ET33" s="382"/>
      <c r="EU33" s="382"/>
      <c r="EV33" s="382"/>
      <c r="EW33" s="382"/>
      <c r="EX33" s="382"/>
      <c r="EY33" s="382"/>
      <c r="EZ33" s="382"/>
      <c r="FA33" s="382"/>
      <c r="FB33" s="382"/>
      <c r="FC33" s="382"/>
      <c r="FD33" s="382"/>
      <c r="FE33" s="382"/>
      <c r="FF33" s="382"/>
      <c r="FG33" s="382"/>
      <c r="FH33" s="382"/>
      <c r="FI33" s="414"/>
    </row>
    <row r="34" spans="1:165" ht="21" customHeight="1">
      <c r="A34" s="466" t="s">
        <v>336</v>
      </c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6"/>
      <c r="AI34" s="466"/>
      <c r="AJ34" s="466"/>
      <c r="AK34" s="466"/>
      <c r="AL34" s="466"/>
      <c r="AM34" s="466"/>
      <c r="AN34" s="466"/>
      <c r="AO34" s="466"/>
      <c r="AP34" s="466"/>
      <c r="AQ34" s="466"/>
      <c r="AR34" s="466"/>
      <c r="AS34" s="466"/>
      <c r="AT34" s="466"/>
      <c r="AU34" s="466"/>
      <c r="AV34" s="466"/>
      <c r="AW34" s="466"/>
      <c r="AX34" s="466"/>
      <c r="AY34" s="467"/>
      <c r="AZ34" s="401" t="s">
        <v>458</v>
      </c>
      <c r="BA34" s="402"/>
      <c r="BB34" s="402"/>
      <c r="BC34" s="402"/>
      <c r="BD34" s="402"/>
      <c r="BE34" s="402"/>
      <c r="BF34" s="402"/>
      <c r="BG34" s="402"/>
      <c r="BH34" s="402"/>
      <c r="BI34" s="402"/>
      <c r="BJ34" s="402"/>
      <c r="BK34" s="402"/>
      <c r="BL34" s="402"/>
      <c r="BM34" s="402"/>
      <c r="BN34" s="402" t="s">
        <v>332</v>
      </c>
      <c r="BO34" s="402"/>
      <c r="BP34" s="402"/>
      <c r="BQ34" s="402"/>
      <c r="BR34" s="402"/>
      <c r="BS34" s="402"/>
      <c r="BT34" s="402"/>
      <c r="BU34" s="381"/>
      <c r="BV34" s="382"/>
      <c r="BW34" s="382"/>
      <c r="BX34" s="382"/>
      <c r="BY34" s="382"/>
      <c r="BZ34" s="382"/>
      <c r="CA34" s="382"/>
      <c r="CB34" s="382"/>
      <c r="CC34" s="382"/>
      <c r="CD34" s="382"/>
      <c r="CE34" s="382"/>
      <c r="CF34" s="382"/>
      <c r="CG34" s="382"/>
      <c r="CH34" s="382"/>
      <c r="CI34" s="382"/>
      <c r="CJ34" s="382"/>
      <c r="CK34" s="382"/>
      <c r="CL34" s="382"/>
      <c r="CM34" s="382"/>
      <c r="CN34" s="382"/>
      <c r="CO34" s="382"/>
      <c r="CP34" s="382"/>
      <c r="CQ34" s="382"/>
      <c r="CR34" s="383"/>
      <c r="CS34" s="120" t="s">
        <v>283</v>
      </c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9"/>
      <c r="DQ34" s="381"/>
      <c r="DR34" s="382"/>
      <c r="DS34" s="382"/>
      <c r="DT34" s="382"/>
      <c r="DU34" s="382"/>
      <c r="DV34" s="382"/>
      <c r="DW34" s="382"/>
      <c r="DX34" s="382"/>
      <c r="DY34" s="382"/>
      <c r="DZ34" s="382"/>
      <c r="EA34" s="382"/>
      <c r="EB34" s="382"/>
      <c r="EC34" s="382"/>
      <c r="ED34" s="382"/>
      <c r="EE34" s="382"/>
      <c r="EF34" s="382"/>
      <c r="EG34" s="382"/>
      <c r="EH34" s="382"/>
      <c r="EI34" s="382"/>
      <c r="EJ34" s="382"/>
      <c r="EK34" s="382"/>
      <c r="EL34" s="382"/>
      <c r="EM34" s="382"/>
      <c r="EN34" s="383"/>
      <c r="EO34" s="381"/>
      <c r="EP34" s="382"/>
      <c r="EQ34" s="382"/>
      <c r="ER34" s="382"/>
      <c r="ES34" s="382"/>
      <c r="ET34" s="382"/>
      <c r="EU34" s="382"/>
      <c r="EV34" s="382"/>
      <c r="EW34" s="382"/>
      <c r="EX34" s="382"/>
      <c r="EY34" s="382"/>
      <c r="EZ34" s="382"/>
      <c r="FA34" s="382"/>
      <c r="FB34" s="382"/>
      <c r="FC34" s="382"/>
      <c r="FD34" s="382"/>
      <c r="FE34" s="382"/>
      <c r="FF34" s="382"/>
      <c r="FG34" s="382"/>
      <c r="FH34" s="382"/>
      <c r="FI34" s="414"/>
    </row>
    <row r="35" spans="1:165" ht="21" customHeight="1">
      <c r="A35" s="466" t="s">
        <v>337</v>
      </c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466"/>
      <c r="AT35" s="466"/>
      <c r="AU35" s="466"/>
      <c r="AV35" s="466"/>
      <c r="AW35" s="466"/>
      <c r="AX35" s="466"/>
      <c r="AY35" s="467"/>
      <c r="AZ35" s="401" t="s">
        <v>459</v>
      </c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 t="s">
        <v>380</v>
      </c>
      <c r="BO35" s="402"/>
      <c r="BP35" s="402"/>
      <c r="BQ35" s="402"/>
      <c r="BR35" s="402"/>
      <c r="BS35" s="402"/>
      <c r="BT35" s="402"/>
      <c r="BU35" s="381"/>
      <c r="BV35" s="382"/>
      <c r="BW35" s="382"/>
      <c r="BX35" s="382"/>
      <c r="BY35" s="382"/>
      <c r="BZ35" s="382"/>
      <c r="CA35" s="382"/>
      <c r="CB35" s="382"/>
      <c r="CC35" s="382"/>
      <c r="CD35" s="382"/>
      <c r="CE35" s="382"/>
      <c r="CF35" s="382"/>
      <c r="CG35" s="382"/>
      <c r="CH35" s="382"/>
      <c r="CI35" s="382"/>
      <c r="CJ35" s="382"/>
      <c r="CK35" s="382"/>
      <c r="CL35" s="382"/>
      <c r="CM35" s="382"/>
      <c r="CN35" s="382"/>
      <c r="CO35" s="382"/>
      <c r="CP35" s="382"/>
      <c r="CQ35" s="382"/>
      <c r="CR35" s="383"/>
      <c r="CS35" s="120" t="s">
        <v>283</v>
      </c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9"/>
      <c r="DQ35" s="381"/>
      <c r="DR35" s="382"/>
      <c r="DS35" s="382"/>
      <c r="DT35" s="382"/>
      <c r="DU35" s="382"/>
      <c r="DV35" s="382"/>
      <c r="DW35" s="382"/>
      <c r="DX35" s="382"/>
      <c r="DY35" s="382"/>
      <c r="DZ35" s="382"/>
      <c r="EA35" s="382"/>
      <c r="EB35" s="382"/>
      <c r="EC35" s="382"/>
      <c r="ED35" s="382"/>
      <c r="EE35" s="382"/>
      <c r="EF35" s="382"/>
      <c r="EG35" s="382"/>
      <c r="EH35" s="382"/>
      <c r="EI35" s="382"/>
      <c r="EJ35" s="382"/>
      <c r="EK35" s="382"/>
      <c r="EL35" s="382"/>
      <c r="EM35" s="382"/>
      <c r="EN35" s="383"/>
      <c r="EO35" s="381"/>
      <c r="EP35" s="382"/>
      <c r="EQ35" s="382"/>
      <c r="ER35" s="382"/>
      <c r="ES35" s="382"/>
      <c r="ET35" s="382"/>
      <c r="EU35" s="382"/>
      <c r="EV35" s="382"/>
      <c r="EW35" s="382"/>
      <c r="EX35" s="382"/>
      <c r="EY35" s="382"/>
      <c r="EZ35" s="382"/>
      <c r="FA35" s="382"/>
      <c r="FB35" s="382"/>
      <c r="FC35" s="382"/>
      <c r="FD35" s="382"/>
      <c r="FE35" s="382"/>
      <c r="FF35" s="382"/>
      <c r="FG35" s="382"/>
      <c r="FH35" s="382"/>
      <c r="FI35" s="414"/>
    </row>
    <row r="36" spans="1:165" ht="21" customHeight="1">
      <c r="A36" s="485" t="s">
        <v>713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5"/>
      <c r="AR36" s="485"/>
      <c r="AS36" s="485"/>
      <c r="AT36" s="485"/>
      <c r="AU36" s="485"/>
      <c r="AV36" s="485"/>
      <c r="AW36" s="485"/>
      <c r="AX36" s="485"/>
      <c r="AY36" s="486"/>
      <c r="AZ36" s="453" t="s">
        <v>460</v>
      </c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5" t="s">
        <v>338</v>
      </c>
      <c r="BO36" s="456"/>
      <c r="BP36" s="456"/>
      <c r="BQ36" s="456"/>
      <c r="BR36" s="456"/>
      <c r="BS36" s="456"/>
      <c r="BT36" s="457"/>
      <c r="BU36" s="381"/>
      <c r="BV36" s="382"/>
      <c r="BW36" s="382"/>
      <c r="BX36" s="382"/>
      <c r="BY36" s="382"/>
      <c r="BZ36" s="382"/>
      <c r="CA36" s="382"/>
      <c r="CB36" s="382"/>
      <c r="CC36" s="382"/>
      <c r="CD36" s="382"/>
      <c r="CE36" s="382"/>
      <c r="CF36" s="382"/>
      <c r="CG36" s="382"/>
      <c r="CH36" s="382"/>
      <c r="CI36" s="382"/>
      <c r="CJ36" s="382"/>
      <c r="CK36" s="382"/>
      <c r="CL36" s="382"/>
      <c r="CM36" s="382"/>
      <c r="CN36" s="382"/>
      <c r="CO36" s="382"/>
      <c r="CP36" s="382"/>
      <c r="CQ36" s="382"/>
      <c r="CR36" s="383"/>
      <c r="CS36" s="381"/>
      <c r="CT36" s="382"/>
      <c r="CU36" s="382"/>
      <c r="CV36" s="382"/>
      <c r="CW36" s="382"/>
      <c r="CX36" s="382"/>
      <c r="CY36" s="382"/>
      <c r="CZ36" s="382"/>
      <c r="DA36" s="382"/>
      <c r="DB36" s="382"/>
      <c r="DC36" s="382"/>
      <c r="DD36" s="382"/>
      <c r="DE36" s="382"/>
      <c r="DF36" s="382"/>
      <c r="DG36" s="382"/>
      <c r="DH36" s="382"/>
      <c r="DI36" s="382"/>
      <c r="DJ36" s="382"/>
      <c r="DK36" s="382"/>
      <c r="DL36" s="382"/>
      <c r="DM36" s="382"/>
      <c r="DN36" s="382"/>
      <c r="DO36" s="382"/>
      <c r="DP36" s="383"/>
      <c r="DQ36" s="381"/>
      <c r="DR36" s="382"/>
      <c r="DS36" s="382"/>
      <c r="DT36" s="382"/>
      <c r="DU36" s="382"/>
      <c r="DV36" s="382"/>
      <c r="DW36" s="382"/>
      <c r="DX36" s="382"/>
      <c r="DY36" s="382"/>
      <c r="DZ36" s="382"/>
      <c r="EA36" s="382"/>
      <c r="EB36" s="382"/>
      <c r="EC36" s="382"/>
      <c r="ED36" s="382"/>
      <c r="EE36" s="382"/>
      <c r="EF36" s="382"/>
      <c r="EG36" s="382"/>
      <c r="EH36" s="382"/>
      <c r="EI36" s="382"/>
      <c r="EJ36" s="382"/>
      <c r="EK36" s="382"/>
      <c r="EL36" s="382"/>
      <c r="EM36" s="382"/>
      <c r="EN36" s="383"/>
      <c r="EO36" s="381"/>
      <c r="EP36" s="382"/>
      <c r="EQ36" s="382"/>
      <c r="ER36" s="382"/>
      <c r="ES36" s="382"/>
      <c r="ET36" s="382"/>
      <c r="EU36" s="382"/>
      <c r="EV36" s="382"/>
      <c r="EW36" s="382"/>
      <c r="EX36" s="382"/>
      <c r="EY36" s="382"/>
      <c r="EZ36" s="382"/>
      <c r="FA36" s="382"/>
      <c r="FB36" s="382"/>
      <c r="FC36" s="382"/>
      <c r="FD36" s="382"/>
      <c r="FE36" s="382"/>
      <c r="FF36" s="382"/>
      <c r="FG36" s="382"/>
      <c r="FH36" s="382"/>
      <c r="FI36" s="414"/>
    </row>
    <row r="37" spans="1:165" ht="21" customHeight="1">
      <c r="A37" s="429" t="s">
        <v>339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29"/>
      <c r="AR37" s="429"/>
      <c r="AS37" s="429"/>
      <c r="AT37" s="429"/>
      <c r="AU37" s="429"/>
      <c r="AV37" s="429"/>
      <c r="AW37" s="429"/>
      <c r="AX37" s="429"/>
      <c r="AY37" s="430"/>
      <c r="AZ37" s="401" t="s">
        <v>461</v>
      </c>
      <c r="BA37" s="402"/>
      <c r="BB37" s="402"/>
      <c r="BC37" s="402"/>
      <c r="BD37" s="402"/>
      <c r="BE37" s="402"/>
      <c r="BF37" s="402"/>
      <c r="BG37" s="402"/>
      <c r="BH37" s="402"/>
      <c r="BI37" s="402"/>
      <c r="BJ37" s="402"/>
      <c r="BK37" s="402"/>
      <c r="BL37" s="402"/>
      <c r="BM37" s="402"/>
      <c r="BN37" s="403" t="s">
        <v>245</v>
      </c>
      <c r="BO37" s="404"/>
      <c r="BP37" s="404"/>
      <c r="BQ37" s="404"/>
      <c r="BR37" s="404"/>
      <c r="BS37" s="404"/>
      <c r="BT37" s="405"/>
      <c r="BU37" s="381"/>
      <c r="BV37" s="382"/>
      <c r="BW37" s="382"/>
      <c r="BX37" s="382"/>
      <c r="BY37" s="382"/>
      <c r="BZ37" s="382"/>
      <c r="CA37" s="382"/>
      <c r="CB37" s="382"/>
      <c r="CC37" s="382"/>
      <c r="CD37" s="382"/>
      <c r="CE37" s="382"/>
      <c r="CF37" s="382"/>
      <c r="CG37" s="382"/>
      <c r="CH37" s="382"/>
      <c r="CI37" s="382"/>
      <c r="CJ37" s="382"/>
      <c r="CK37" s="382"/>
      <c r="CL37" s="382"/>
      <c r="CM37" s="382"/>
      <c r="CN37" s="382"/>
      <c r="CO37" s="382"/>
      <c r="CP37" s="382"/>
      <c r="CQ37" s="382"/>
      <c r="CR37" s="383"/>
      <c r="CS37" s="381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E37" s="382"/>
      <c r="DF37" s="382"/>
      <c r="DG37" s="382"/>
      <c r="DH37" s="382"/>
      <c r="DI37" s="382"/>
      <c r="DJ37" s="382"/>
      <c r="DK37" s="382"/>
      <c r="DL37" s="382"/>
      <c r="DM37" s="382"/>
      <c r="DN37" s="382"/>
      <c r="DO37" s="382"/>
      <c r="DP37" s="383"/>
      <c r="DQ37" s="381"/>
      <c r="DR37" s="382"/>
      <c r="DS37" s="382"/>
      <c r="DT37" s="382"/>
      <c r="DU37" s="382"/>
      <c r="DV37" s="382"/>
      <c r="DW37" s="382"/>
      <c r="DX37" s="382"/>
      <c r="DY37" s="382"/>
      <c r="DZ37" s="382"/>
      <c r="EA37" s="382"/>
      <c r="EB37" s="382"/>
      <c r="EC37" s="382"/>
      <c r="ED37" s="382"/>
      <c r="EE37" s="382"/>
      <c r="EF37" s="382"/>
      <c r="EG37" s="382"/>
      <c r="EH37" s="382"/>
      <c r="EI37" s="382"/>
      <c r="EJ37" s="382"/>
      <c r="EK37" s="382"/>
      <c r="EL37" s="382"/>
      <c r="EM37" s="382"/>
      <c r="EN37" s="383"/>
      <c r="EO37" s="381"/>
      <c r="EP37" s="382"/>
      <c r="EQ37" s="382"/>
      <c r="ER37" s="382"/>
      <c r="ES37" s="382"/>
      <c r="ET37" s="382"/>
      <c r="EU37" s="382"/>
      <c r="EV37" s="382"/>
      <c r="EW37" s="382"/>
      <c r="EX37" s="382"/>
      <c r="EY37" s="382"/>
      <c r="EZ37" s="382"/>
      <c r="FA37" s="382"/>
      <c r="FB37" s="382"/>
      <c r="FC37" s="382"/>
      <c r="FD37" s="382"/>
      <c r="FE37" s="382"/>
      <c r="FF37" s="382"/>
      <c r="FG37" s="382"/>
      <c r="FH37" s="382"/>
      <c r="FI37" s="414"/>
    </row>
    <row r="38" spans="1:165" ht="21" customHeight="1">
      <c r="A38" s="483" t="s">
        <v>342</v>
      </c>
      <c r="B38" s="483"/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4"/>
      <c r="AZ38" s="463" t="s">
        <v>462</v>
      </c>
      <c r="BA38" s="404"/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404"/>
      <c r="BM38" s="405"/>
      <c r="BN38" s="403" t="s">
        <v>340</v>
      </c>
      <c r="BO38" s="404"/>
      <c r="BP38" s="404"/>
      <c r="BQ38" s="404"/>
      <c r="BR38" s="404"/>
      <c r="BS38" s="404"/>
      <c r="BT38" s="405"/>
      <c r="BU38" s="381"/>
      <c r="BV38" s="382"/>
      <c r="BW38" s="382"/>
      <c r="BX38" s="382"/>
      <c r="BY38" s="382"/>
      <c r="BZ38" s="382"/>
      <c r="CA38" s="382"/>
      <c r="CB38" s="382"/>
      <c r="CC38" s="382"/>
      <c r="CD38" s="382"/>
      <c r="CE38" s="382"/>
      <c r="CF38" s="382"/>
      <c r="CG38" s="382"/>
      <c r="CH38" s="382"/>
      <c r="CI38" s="382"/>
      <c r="CJ38" s="382"/>
      <c r="CK38" s="382"/>
      <c r="CL38" s="382"/>
      <c r="CM38" s="382"/>
      <c r="CN38" s="382"/>
      <c r="CO38" s="382"/>
      <c r="CP38" s="382"/>
      <c r="CQ38" s="382"/>
      <c r="CR38" s="383"/>
      <c r="CS38" s="381"/>
      <c r="CT38" s="382"/>
      <c r="CU38" s="382"/>
      <c r="CV38" s="382"/>
      <c r="CW38" s="382"/>
      <c r="CX38" s="382"/>
      <c r="CY38" s="382"/>
      <c r="CZ38" s="382"/>
      <c r="DA38" s="382"/>
      <c r="DB38" s="382"/>
      <c r="DC38" s="382"/>
      <c r="DD38" s="382"/>
      <c r="DE38" s="382"/>
      <c r="DF38" s="382"/>
      <c r="DG38" s="382"/>
      <c r="DH38" s="382"/>
      <c r="DI38" s="382"/>
      <c r="DJ38" s="382"/>
      <c r="DK38" s="382"/>
      <c r="DL38" s="382"/>
      <c r="DM38" s="382"/>
      <c r="DN38" s="382"/>
      <c r="DO38" s="382"/>
      <c r="DP38" s="383"/>
      <c r="DQ38" s="381"/>
      <c r="DR38" s="382"/>
      <c r="DS38" s="382"/>
      <c r="DT38" s="382"/>
      <c r="DU38" s="382"/>
      <c r="DV38" s="382"/>
      <c r="DW38" s="382"/>
      <c r="DX38" s="382"/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2"/>
      <c r="EJ38" s="382"/>
      <c r="EK38" s="382"/>
      <c r="EL38" s="382"/>
      <c r="EM38" s="382"/>
      <c r="EN38" s="383"/>
      <c r="EO38" s="381"/>
      <c r="EP38" s="382"/>
      <c r="EQ38" s="382"/>
      <c r="ER38" s="382"/>
      <c r="ES38" s="382"/>
      <c r="ET38" s="382"/>
      <c r="EU38" s="382"/>
      <c r="EV38" s="382"/>
      <c r="EW38" s="382"/>
      <c r="EX38" s="382"/>
      <c r="EY38" s="382"/>
      <c r="EZ38" s="382"/>
      <c r="FA38" s="382"/>
      <c r="FB38" s="382"/>
      <c r="FC38" s="382"/>
      <c r="FD38" s="382"/>
      <c r="FE38" s="382"/>
      <c r="FF38" s="382"/>
      <c r="FG38" s="382"/>
      <c r="FH38" s="382"/>
      <c r="FI38" s="414"/>
    </row>
    <row r="39" spans="1:165" ht="21" customHeight="1">
      <c r="A39" s="429" t="s">
        <v>341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30"/>
      <c r="AZ39" s="463"/>
      <c r="BA39" s="404"/>
      <c r="BB39" s="404"/>
      <c r="BC39" s="404"/>
      <c r="BD39" s="404"/>
      <c r="BE39" s="404"/>
      <c r="BF39" s="404"/>
      <c r="BG39" s="404"/>
      <c r="BH39" s="404"/>
      <c r="BI39" s="404"/>
      <c r="BJ39" s="404"/>
      <c r="BK39" s="404"/>
      <c r="BL39" s="404"/>
      <c r="BM39" s="405"/>
      <c r="BN39" s="403"/>
      <c r="BO39" s="404"/>
      <c r="BP39" s="404"/>
      <c r="BQ39" s="404"/>
      <c r="BR39" s="404"/>
      <c r="BS39" s="404"/>
      <c r="BT39" s="405"/>
      <c r="BU39" s="381"/>
      <c r="BV39" s="382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382"/>
      <c r="CR39" s="383"/>
      <c r="CS39" s="381"/>
      <c r="CT39" s="382"/>
      <c r="CU39" s="382"/>
      <c r="CV39" s="382"/>
      <c r="CW39" s="382"/>
      <c r="CX39" s="382"/>
      <c r="CY39" s="382"/>
      <c r="CZ39" s="382"/>
      <c r="DA39" s="382"/>
      <c r="DB39" s="382"/>
      <c r="DC39" s="382"/>
      <c r="DD39" s="382"/>
      <c r="DE39" s="382"/>
      <c r="DF39" s="382"/>
      <c r="DG39" s="382"/>
      <c r="DH39" s="382"/>
      <c r="DI39" s="382"/>
      <c r="DJ39" s="382"/>
      <c r="DK39" s="382"/>
      <c r="DL39" s="382"/>
      <c r="DM39" s="382"/>
      <c r="DN39" s="382"/>
      <c r="DO39" s="382"/>
      <c r="DP39" s="383"/>
      <c r="DQ39" s="381"/>
      <c r="DR39" s="382"/>
      <c r="DS39" s="382"/>
      <c r="DT39" s="382"/>
      <c r="DU39" s="382"/>
      <c r="DV39" s="382"/>
      <c r="DW39" s="382"/>
      <c r="DX39" s="382"/>
      <c r="DY39" s="382"/>
      <c r="DZ39" s="382"/>
      <c r="EA39" s="382"/>
      <c r="EB39" s="382"/>
      <c r="EC39" s="382"/>
      <c r="ED39" s="382"/>
      <c r="EE39" s="382"/>
      <c r="EF39" s="382"/>
      <c r="EG39" s="382"/>
      <c r="EH39" s="382"/>
      <c r="EI39" s="382"/>
      <c r="EJ39" s="382"/>
      <c r="EK39" s="382"/>
      <c r="EL39" s="382"/>
      <c r="EM39" s="382"/>
      <c r="EN39" s="383"/>
      <c r="EO39" s="381"/>
      <c r="EP39" s="382"/>
      <c r="EQ39" s="382"/>
      <c r="ER39" s="382"/>
      <c r="ES39" s="382"/>
      <c r="ET39" s="382"/>
      <c r="EU39" s="382"/>
      <c r="EV39" s="382"/>
      <c r="EW39" s="382"/>
      <c r="EX39" s="382"/>
      <c r="EY39" s="382"/>
      <c r="EZ39" s="382"/>
      <c r="FA39" s="382"/>
      <c r="FB39" s="382"/>
      <c r="FC39" s="382"/>
      <c r="FD39" s="382"/>
      <c r="FE39" s="382"/>
      <c r="FF39" s="382"/>
      <c r="FG39" s="382"/>
      <c r="FH39" s="382"/>
      <c r="FI39" s="414"/>
    </row>
    <row r="40" spans="1:165" ht="21" customHeight="1">
      <c r="A40" s="429" t="s">
        <v>343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30"/>
      <c r="AZ40" s="401" t="s">
        <v>463</v>
      </c>
      <c r="BA40" s="402"/>
      <c r="BB40" s="402"/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3" t="s">
        <v>246</v>
      </c>
      <c r="BO40" s="404"/>
      <c r="BP40" s="404"/>
      <c r="BQ40" s="404"/>
      <c r="BR40" s="404"/>
      <c r="BS40" s="404"/>
      <c r="BT40" s="405"/>
      <c r="BU40" s="381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3"/>
      <c r="CS40" s="120" t="s">
        <v>283</v>
      </c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9"/>
      <c r="DQ40" s="381"/>
      <c r="DR40" s="382"/>
      <c r="DS40" s="382"/>
      <c r="DT40" s="382"/>
      <c r="DU40" s="382"/>
      <c r="DV40" s="382"/>
      <c r="DW40" s="382"/>
      <c r="DX40" s="382"/>
      <c r="DY40" s="382"/>
      <c r="DZ40" s="382"/>
      <c r="EA40" s="382"/>
      <c r="EB40" s="382"/>
      <c r="EC40" s="382"/>
      <c r="ED40" s="382"/>
      <c r="EE40" s="382"/>
      <c r="EF40" s="382"/>
      <c r="EG40" s="382"/>
      <c r="EH40" s="382"/>
      <c r="EI40" s="382"/>
      <c r="EJ40" s="382"/>
      <c r="EK40" s="382"/>
      <c r="EL40" s="382"/>
      <c r="EM40" s="382"/>
      <c r="EN40" s="383"/>
      <c r="EO40" s="381"/>
      <c r="EP40" s="382"/>
      <c r="EQ40" s="382"/>
      <c r="ER40" s="382"/>
      <c r="ES40" s="382"/>
      <c r="ET40" s="382"/>
      <c r="EU40" s="382"/>
      <c r="EV40" s="382"/>
      <c r="EW40" s="382"/>
      <c r="EX40" s="382"/>
      <c r="EY40" s="382"/>
      <c r="EZ40" s="382"/>
      <c r="FA40" s="382"/>
      <c r="FB40" s="382"/>
      <c r="FC40" s="382"/>
      <c r="FD40" s="382"/>
      <c r="FE40" s="382"/>
      <c r="FF40" s="382"/>
      <c r="FG40" s="382"/>
      <c r="FH40" s="382"/>
      <c r="FI40" s="414"/>
    </row>
    <row r="41" spans="1:165" ht="21" customHeight="1">
      <c r="A41" s="485" t="s">
        <v>714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6"/>
      <c r="AZ41" s="453" t="s">
        <v>464</v>
      </c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5" t="s">
        <v>247</v>
      </c>
      <c r="BO41" s="456"/>
      <c r="BP41" s="456"/>
      <c r="BQ41" s="456"/>
      <c r="BR41" s="456"/>
      <c r="BS41" s="456"/>
      <c r="BT41" s="457"/>
      <c r="BU41" s="381"/>
      <c r="BV41" s="382"/>
      <c r="BW41" s="382"/>
      <c r="BX41" s="382"/>
      <c r="BY41" s="382"/>
      <c r="BZ41" s="382"/>
      <c r="CA41" s="382"/>
      <c r="CB41" s="382"/>
      <c r="CC41" s="382"/>
      <c r="CD41" s="382"/>
      <c r="CE41" s="382"/>
      <c r="CF41" s="382"/>
      <c r="CG41" s="382"/>
      <c r="CH41" s="382"/>
      <c r="CI41" s="382"/>
      <c r="CJ41" s="382"/>
      <c r="CK41" s="382"/>
      <c r="CL41" s="382"/>
      <c r="CM41" s="382"/>
      <c r="CN41" s="382"/>
      <c r="CO41" s="382"/>
      <c r="CP41" s="382"/>
      <c r="CQ41" s="382"/>
      <c r="CR41" s="383"/>
      <c r="CS41" s="381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82"/>
      <c r="DI41" s="382"/>
      <c r="DJ41" s="382"/>
      <c r="DK41" s="382"/>
      <c r="DL41" s="382"/>
      <c r="DM41" s="382"/>
      <c r="DN41" s="382"/>
      <c r="DO41" s="382"/>
      <c r="DP41" s="383"/>
      <c r="DQ41" s="381"/>
      <c r="DR41" s="382"/>
      <c r="DS41" s="382"/>
      <c r="DT41" s="382"/>
      <c r="DU41" s="382"/>
      <c r="DV41" s="382"/>
      <c r="DW41" s="382"/>
      <c r="DX41" s="382"/>
      <c r="DY41" s="382"/>
      <c r="DZ41" s="382"/>
      <c r="EA41" s="382"/>
      <c r="EB41" s="382"/>
      <c r="EC41" s="382"/>
      <c r="ED41" s="382"/>
      <c r="EE41" s="382"/>
      <c r="EF41" s="382"/>
      <c r="EG41" s="382"/>
      <c r="EH41" s="382"/>
      <c r="EI41" s="382"/>
      <c r="EJ41" s="382"/>
      <c r="EK41" s="382"/>
      <c r="EL41" s="382"/>
      <c r="EM41" s="382"/>
      <c r="EN41" s="383"/>
      <c r="EO41" s="381"/>
      <c r="EP41" s="382"/>
      <c r="EQ41" s="382"/>
      <c r="ER41" s="382"/>
      <c r="ES41" s="382"/>
      <c r="ET41" s="382"/>
      <c r="EU41" s="382"/>
      <c r="EV41" s="382"/>
      <c r="EW41" s="382"/>
      <c r="EX41" s="382"/>
      <c r="EY41" s="382"/>
      <c r="EZ41" s="382"/>
      <c r="FA41" s="382"/>
      <c r="FB41" s="382"/>
      <c r="FC41" s="382"/>
      <c r="FD41" s="382"/>
      <c r="FE41" s="382"/>
      <c r="FF41" s="382"/>
      <c r="FG41" s="382"/>
      <c r="FH41" s="382"/>
      <c r="FI41" s="414"/>
    </row>
    <row r="42" spans="1:165" ht="21" customHeight="1">
      <c r="A42" s="483" t="s">
        <v>344</v>
      </c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3"/>
      <c r="AU42" s="483"/>
      <c r="AV42" s="483"/>
      <c r="AW42" s="483"/>
      <c r="AX42" s="483"/>
      <c r="AY42" s="484"/>
      <c r="AZ42" s="463" t="s">
        <v>346</v>
      </c>
      <c r="BA42" s="404"/>
      <c r="BB42" s="404"/>
      <c r="BC42" s="404"/>
      <c r="BD42" s="404"/>
      <c r="BE42" s="404"/>
      <c r="BF42" s="404"/>
      <c r="BG42" s="404"/>
      <c r="BH42" s="404"/>
      <c r="BI42" s="404"/>
      <c r="BJ42" s="404"/>
      <c r="BK42" s="404"/>
      <c r="BL42" s="404"/>
      <c r="BM42" s="405"/>
      <c r="BN42" s="403" t="s">
        <v>248</v>
      </c>
      <c r="BO42" s="404"/>
      <c r="BP42" s="404"/>
      <c r="BQ42" s="404"/>
      <c r="BR42" s="404"/>
      <c r="BS42" s="404"/>
      <c r="BT42" s="405"/>
      <c r="BU42" s="381"/>
      <c r="BV42" s="382"/>
      <c r="BW42" s="382"/>
      <c r="BX42" s="382"/>
      <c r="BY42" s="382"/>
      <c r="BZ42" s="382"/>
      <c r="CA42" s="382"/>
      <c r="CB42" s="382"/>
      <c r="CC42" s="382"/>
      <c r="CD42" s="382"/>
      <c r="CE42" s="382"/>
      <c r="CF42" s="382"/>
      <c r="CG42" s="382"/>
      <c r="CH42" s="382"/>
      <c r="CI42" s="382"/>
      <c r="CJ42" s="382"/>
      <c r="CK42" s="382"/>
      <c r="CL42" s="382"/>
      <c r="CM42" s="382"/>
      <c r="CN42" s="382"/>
      <c r="CO42" s="382"/>
      <c r="CP42" s="382"/>
      <c r="CQ42" s="382"/>
      <c r="CR42" s="383"/>
      <c r="CS42" s="381"/>
      <c r="CT42" s="382"/>
      <c r="CU42" s="382"/>
      <c r="CV42" s="382"/>
      <c r="CW42" s="382"/>
      <c r="CX42" s="382"/>
      <c r="CY42" s="382"/>
      <c r="CZ42" s="382"/>
      <c r="DA42" s="382"/>
      <c r="DB42" s="382"/>
      <c r="DC42" s="382"/>
      <c r="DD42" s="382"/>
      <c r="DE42" s="382"/>
      <c r="DF42" s="382"/>
      <c r="DG42" s="382"/>
      <c r="DH42" s="382"/>
      <c r="DI42" s="382"/>
      <c r="DJ42" s="382"/>
      <c r="DK42" s="382"/>
      <c r="DL42" s="382"/>
      <c r="DM42" s="382"/>
      <c r="DN42" s="382"/>
      <c r="DO42" s="382"/>
      <c r="DP42" s="383"/>
      <c r="DQ42" s="381"/>
      <c r="DR42" s="382"/>
      <c r="DS42" s="382"/>
      <c r="DT42" s="382"/>
      <c r="DU42" s="382"/>
      <c r="DV42" s="382"/>
      <c r="DW42" s="382"/>
      <c r="DX42" s="382"/>
      <c r="DY42" s="382"/>
      <c r="DZ42" s="382"/>
      <c r="EA42" s="382"/>
      <c r="EB42" s="382"/>
      <c r="EC42" s="382"/>
      <c r="ED42" s="382"/>
      <c r="EE42" s="382"/>
      <c r="EF42" s="382"/>
      <c r="EG42" s="382"/>
      <c r="EH42" s="382"/>
      <c r="EI42" s="382"/>
      <c r="EJ42" s="382"/>
      <c r="EK42" s="382"/>
      <c r="EL42" s="382"/>
      <c r="EM42" s="382"/>
      <c r="EN42" s="383"/>
      <c r="EO42" s="381"/>
      <c r="EP42" s="382"/>
      <c r="EQ42" s="382"/>
      <c r="ER42" s="382"/>
      <c r="ES42" s="382"/>
      <c r="ET42" s="382"/>
      <c r="EU42" s="382"/>
      <c r="EV42" s="382"/>
      <c r="EW42" s="382"/>
      <c r="EX42" s="382"/>
      <c r="EY42" s="382"/>
      <c r="EZ42" s="382"/>
      <c r="FA42" s="382"/>
      <c r="FB42" s="382"/>
      <c r="FC42" s="382"/>
      <c r="FD42" s="382"/>
      <c r="FE42" s="382"/>
      <c r="FF42" s="382"/>
      <c r="FG42" s="382"/>
      <c r="FH42" s="382"/>
      <c r="FI42" s="414"/>
    </row>
    <row r="43" spans="1:165" ht="21" customHeight="1">
      <c r="A43" s="429" t="s">
        <v>345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30"/>
      <c r="AZ43" s="463"/>
      <c r="BA43" s="404"/>
      <c r="BB43" s="404"/>
      <c r="BC43" s="404"/>
      <c r="BD43" s="404"/>
      <c r="BE43" s="404"/>
      <c r="BF43" s="404"/>
      <c r="BG43" s="404"/>
      <c r="BH43" s="404"/>
      <c r="BI43" s="404"/>
      <c r="BJ43" s="404"/>
      <c r="BK43" s="404"/>
      <c r="BL43" s="404"/>
      <c r="BM43" s="405"/>
      <c r="BN43" s="403"/>
      <c r="BO43" s="404"/>
      <c r="BP43" s="404"/>
      <c r="BQ43" s="404"/>
      <c r="BR43" s="404"/>
      <c r="BS43" s="404"/>
      <c r="BT43" s="405"/>
      <c r="BU43" s="381"/>
      <c r="BV43" s="382"/>
      <c r="BW43" s="382"/>
      <c r="BX43" s="382"/>
      <c r="BY43" s="382"/>
      <c r="BZ43" s="382"/>
      <c r="CA43" s="382"/>
      <c r="CB43" s="382"/>
      <c r="CC43" s="382"/>
      <c r="CD43" s="382"/>
      <c r="CE43" s="382"/>
      <c r="CF43" s="382"/>
      <c r="CG43" s="382"/>
      <c r="CH43" s="382"/>
      <c r="CI43" s="382"/>
      <c r="CJ43" s="382"/>
      <c r="CK43" s="382"/>
      <c r="CL43" s="382"/>
      <c r="CM43" s="382"/>
      <c r="CN43" s="382"/>
      <c r="CO43" s="382"/>
      <c r="CP43" s="382"/>
      <c r="CQ43" s="382"/>
      <c r="CR43" s="383"/>
      <c r="CS43" s="381"/>
      <c r="CT43" s="382"/>
      <c r="CU43" s="382"/>
      <c r="CV43" s="382"/>
      <c r="CW43" s="382"/>
      <c r="CX43" s="382"/>
      <c r="CY43" s="382"/>
      <c r="CZ43" s="382"/>
      <c r="DA43" s="382"/>
      <c r="DB43" s="382"/>
      <c r="DC43" s="382"/>
      <c r="DD43" s="382"/>
      <c r="DE43" s="382"/>
      <c r="DF43" s="382"/>
      <c r="DG43" s="382"/>
      <c r="DH43" s="382"/>
      <c r="DI43" s="382"/>
      <c r="DJ43" s="382"/>
      <c r="DK43" s="382"/>
      <c r="DL43" s="382"/>
      <c r="DM43" s="382"/>
      <c r="DN43" s="382"/>
      <c r="DO43" s="382"/>
      <c r="DP43" s="383"/>
      <c r="DQ43" s="381"/>
      <c r="DR43" s="382"/>
      <c r="DS43" s="382"/>
      <c r="DT43" s="382"/>
      <c r="DU43" s="382"/>
      <c r="DV43" s="382"/>
      <c r="DW43" s="382"/>
      <c r="DX43" s="382"/>
      <c r="DY43" s="382"/>
      <c r="DZ43" s="382"/>
      <c r="EA43" s="382"/>
      <c r="EB43" s="382"/>
      <c r="EC43" s="382"/>
      <c r="ED43" s="382"/>
      <c r="EE43" s="382"/>
      <c r="EF43" s="382"/>
      <c r="EG43" s="382"/>
      <c r="EH43" s="382"/>
      <c r="EI43" s="382"/>
      <c r="EJ43" s="382"/>
      <c r="EK43" s="382"/>
      <c r="EL43" s="382"/>
      <c r="EM43" s="382"/>
      <c r="EN43" s="383"/>
      <c r="EO43" s="381"/>
      <c r="EP43" s="382"/>
      <c r="EQ43" s="382"/>
      <c r="ER43" s="382"/>
      <c r="ES43" s="382"/>
      <c r="ET43" s="382"/>
      <c r="EU43" s="382"/>
      <c r="EV43" s="382"/>
      <c r="EW43" s="382"/>
      <c r="EX43" s="382"/>
      <c r="EY43" s="382"/>
      <c r="EZ43" s="382"/>
      <c r="FA43" s="382"/>
      <c r="FB43" s="382"/>
      <c r="FC43" s="382"/>
      <c r="FD43" s="382"/>
      <c r="FE43" s="382"/>
      <c r="FF43" s="382"/>
      <c r="FG43" s="382"/>
      <c r="FH43" s="382"/>
      <c r="FI43" s="414"/>
    </row>
    <row r="44" spans="1:165" ht="21" customHeight="1">
      <c r="A44" s="466" t="s">
        <v>347</v>
      </c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7"/>
      <c r="AZ44" s="401" t="s">
        <v>465</v>
      </c>
      <c r="BA44" s="402"/>
      <c r="BB44" s="402"/>
      <c r="BC44" s="402"/>
      <c r="BD44" s="402"/>
      <c r="BE44" s="402"/>
      <c r="BF44" s="402"/>
      <c r="BG44" s="402"/>
      <c r="BH44" s="402"/>
      <c r="BI44" s="402"/>
      <c r="BJ44" s="402"/>
      <c r="BK44" s="402"/>
      <c r="BL44" s="402"/>
      <c r="BM44" s="402"/>
      <c r="BN44" s="403" t="s">
        <v>350</v>
      </c>
      <c r="BO44" s="404"/>
      <c r="BP44" s="404"/>
      <c r="BQ44" s="404"/>
      <c r="BR44" s="404"/>
      <c r="BS44" s="404"/>
      <c r="BT44" s="405"/>
      <c r="BU44" s="381"/>
      <c r="BV44" s="382"/>
      <c r="BW44" s="382"/>
      <c r="BX44" s="382"/>
      <c r="BY44" s="382"/>
      <c r="BZ44" s="382"/>
      <c r="CA44" s="382"/>
      <c r="CB44" s="382"/>
      <c r="CC44" s="382"/>
      <c r="CD44" s="382"/>
      <c r="CE44" s="382"/>
      <c r="CF44" s="382"/>
      <c r="CG44" s="382"/>
      <c r="CH44" s="382"/>
      <c r="CI44" s="382"/>
      <c r="CJ44" s="382"/>
      <c r="CK44" s="382"/>
      <c r="CL44" s="382"/>
      <c r="CM44" s="382"/>
      <c r="CN44" s="382"/>
      <c r="CO44" s="382"/>
      <c r="CP44" s="382"/>
      <c r="CQ44" s="382"/>
      <c r="CR44" s="383"/>
      <c r="CS44" s="381"/>
      <c r="CT44" s="382"/>
      <c r="CU44" s="382"/>
      <c r="CV44" s="382"/>
      <c r="CW44" s="382"/>
      <c r="CX44" s="382"/>
      <c r="CY44" s="382"/>
      <c r="CZ44" s="382"/>
      <c r="DA44" s="382"/>
      <c r="DB44" s="382"/>
      <c r="DC44" s="382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382"/>
      <c r="DP44" s="383"/>
      <c r="DQ44" s="381"/>
      <c r="DR44" s="382"/>
      <c r="DS44" s="382"/>
      <c r="DT44" s="382"/>
      <c r="DU44" s="382"/>
      <c r="DV44" s="382"/>
      <c r="DW44" s="382"/>
      <c r="DX44" s="382"/>
      <c r="DY44" s="382"/>
      <c r="DZ44" s="382"/>
      <c r="EA44" s="382"/>
      <c r="EB44" s="382"/>
      <c r="EC44" s="382"/>
      <c r="ED44" s="382"/>
      <c r="EE44" s="382"/>
      <c r="EF44" s="382"/>
      <c r="EG44" s="382"/>
      <c r="EH44" s="382"/>
      <c r="EI44" s="382"/>
      <c r="EJ44" s="382"/>
      <c r="EK44" s="382"/>
      <c r="EL44" s="382"/>
      <c r="EM44" s="382"/>
      <c r="EN44" s="383"/>
      <c r="EO44" s="381"/>
      <c r="EP44" s="382"/>
      <c r="EQ44" s="382"/>
      <c r="ER44" s="382"/>
      <c r="ES44" s="382"/>
      <c r="ET44" s="382"/>
      <c r="EU44" s="382"/>
      <c r="EV44" s="382"/>
      <c r="EW44" s="382"/>
      <c r="EX44" s="382"/>
      <c r="EY44" s="382"/>
      <c r="EZ44" s="382"/>
      <c r="FA44" s="382"/>
      <c r="FB44" s="382"/>
      <c r="FC44" s="382"/>
      <c r="FD44" s="382"/>
      <c r="FE44" s="382"/>
      <c r="FF44" s="382"/>
      <c r="FG44" s="382"/>
      <c r="FH44" s="382"/>
      <c r="FI44" s="414"/>
    </row>
    <row r="45" spans="1:165" ht="21" customHeight="1">
      <c r="A45" s="466" t="s">
        <v>348</v>
      </c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466"/>
      <c r="AO45" s="466"/>
      <c r="AP45" s="466"/>
      <c r="AQ45" s="466"/>
      <c r="AR45" s="466"/>
      <c r="AS45" s="466"/>
      <c r="AT45" s="466"/>
      <c r="AU45" s="466"/>
      <c r="AV45" s="466"/>
      <c r="AW45" s="466"/>
      <c r="AX45" s="466"/>
      <c r="AY45" s="467"/>
      <c r="AZ45" s="401" t="s">
        <v>466</v>
      </c>
      <c r="BA45" s="402"/>
      <c r="BB45" s="402"/>
      <c r="BC45" s="402"/>
      <c r="BD45" s="402"/>
      <c r="BE45" s="402"/>
      <c r="BF45" s="402"/>
      <c r="BG45" s="402"/>
      <c r="BH45" s="402"/>
      <c r="BI45" s="402"/>
      <c r="BJ45" s="402"/>
      <c r="BK45" s="402"/>
      <c r="BL45" s="402"/>
      <c r="BM45" s="402"/>
      <c r="BN45" s="403" t="s">
        <v>351</v>
      </c>
      <c r="BO45" s="404"/>
      <c r="BP45" s="404"/>
      <c r="BQ45" s="404"/>
      <c r="BR45" s="404"/>
      <c r="BS45" s="404"/>
      <c r="BT45" s="405"/>
      <c r="BU45" s="381"/>
      <c r="BV45" s="382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2"/>
      <c r="CJ45" s="382"/>
      <c r="CK45" s="382"/>
      <c r="CL45" s="382"/>
      <c r="CM45" s="382"/>
      <c r="CN45" s="382"/>
      <c r="CO45" s="382"/>
      <c r="CP45" s="382"/>
      <c r="CQ45" s="382"/>
      <c r="CR45" s="383"/>
      <c r="CS45" s="381"/>
      <c r="CT45" s="382"/>
      <c r="CU45" s="382"/>
      <c r="CV45" s="382"/>
      <c r="CW45" s="382"/>
      <c r="CX45" s="382"/>
      <c r="CY45" s="382"/>
      <c r="CZ45" s="382"/>
      <c r="DA45" s="382"/>
      <c r="DB45" s="382"/>
      <c r="DC45" s="382"/>
      <c r="DD45" s="382"/>
      <c r="DE45" s="382"/>
      <c r="DF45" s="382"/>
      <c r="DG45" s="382"/>
      <c r="DH45" s="382"/>
      <c r="DI45" s="382"/>
      <c r="DJ45" s="382"/>
      <c r="DK45" s="382"/>
      <c r="DL45" s="382"/>
      <c r="DM45" s="382"/>
      <c r="DN45" s="382"/>
      <c r="DO45" s="382"/>
      <c r="DP45" s="383"/>
      <c r="DQ45" s="381"/>
      <c r="DR45" s="382"/>
      <c r="DS45" s="382"/>
      <c r="DT45" s="382"/>
      <c r="DU45" s="382"/>
      <c r="DV45" s="382"/>
      <c r="DW45" s="382"/>
      <c r="DX45" s="382"/>
      <c r="DY45" s="382"/>
      <c r="DZ45" s="382"/>
      <c r="EA45" s="382"/>
      <c r="EB45" s="382"/>
      <c r="EC45" s="382"/>
      <c r="ED45" s="382"/>
      <c r="EE45" s="382"/>
      <c r="EF45" s="382"/>
      <c r="EG45" s="382"/>
      <c r="EH45" s="382"/>
      <c r="EI45" s="382"/>
      <c r="EJ45" s="382"/>
      <c r="EK45" s="382"/>
      <c r="EL45" s="382"/>
      <c r="EM45" s="382"/>
      <c r="EN45" s="383"/>
      <c r="EO45" s="381"/>
      <c r="EP45" s="382"/>
      <c r="EQ45" s="382"/>
      <c r="ER45" s="382"/>
      <c r="ES45" s="382"/>
      <c r="ET45" s="382"/>
      <c r="EU45" s="382"/>
      <c r="EV45" s="382"/>
      <c r="EW45" s="382"/>
      <c r="EX45" s="382"/>
      <c r="EY45" s="382"/>
      <c r="EZ45" s="382"/>
      <c r="FA45" s="382"/>
      <c r="FB45" s="382"/>
      <c r="FC45" s="382"/>
      <c r="FD45" s="382"/>
      <c r="FE45" s="382"/>
      <c r="FF45" s="382"/>
      <c r="FG45" s="382"/>
      <c r="FH45" s="382"/>
      <c r="FI45" s="414"/>
    </row>
    <row r="46" spans="1:165" s="9" customFormat="1" ht="21" customHeight="1">
      <c r="A46" s="487" t="s">
        <v>349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487"/>
      <c r="AY46" s="488"/>
      <c r="AZ46" s="409" t="s">
        <v>467</v>
      </c>
      <c r="BA46" s="410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1" t="s">
        <v>352</v>
      </c>
      <c r="BO46" s="412"/>
      <c r="BP46" s="412"/>
      <c r="BQ46" s="412"/>
      <c r="BR46" s="412"/>
      <c r="BS46" s="412"/>
      <c r="BT46" s="413"/>
      <c r="BU46" s="378"/>
      <c r="BV46" s="379"/>
      <c r="BW46" s="379"/>
      <c r="BX46" s="379"/>
      <c r="BY46" s="379"/>
      <c r="BZ46" s="379"/>
      <c r="CA46" s="379"/>
      <c r="CB46" s="379"/>
      <c r="CC46" s="379"/>
      <c r="CD46" s="379"/>
      <c r="CE46" s="379"/>
      <c r="CF46" s="379"/>
      <c r="CG46" s="379"/>
      <c r="CH46" s="379"/>
      <c r="CI46" s="379"/>
      <c r="CJ46" s="379"/>
      <c r="CK46" s="379"/>
      <c r="CL46" s="379"/>
      <c r="CM46" s="379"/>
      <c r="CN46" s="379"/>
      <c r="CO46" s="379"/>
      <c r="CP46" s="379"/>
      <c r="CQ46" s="379"/>
      <c r="CR46" s="380"/>
      <c r="CS46" s="378"/>
      <c r="CT46" s="379"/>
      <c r="CU46" s="379"/>
      <c r="CV46" s="379"/>
      <c r="CW46" s="379"/>
      <c r="CX46" s="379"/>
      <c r="CY46" s="379"/>
      <c r="CZ46" s="379"/>
      <c r="DA46" s="379"/>
      <c r="DB46" s="379"/>
      <c r="DC46" s="379"/>
      <c r="DD46" s="379"/>
      <c r="DE46" s="379"/>
      <c r="DF46" s="379"/>
      <c r="DG46" s="379"/>
      <c r="DH46" s="379"/>
      <c r="DI46" s="379"/>
      <c r="DJ46" s="379"/>
      <c r="DK46" s="379"/>
      <c r="DL46" s="379"/>
      <c r="DM46" s="379"/>
      <c r="DN46" s="379"/>
      <c r="DO46" s="379"/>
      <c r="DP46" s="380"/>
      <c r="DQ46" s="378"/>
      <c r="DR46" s="379"/>
      <c r="DS46" s="379"/>
      <c r="DT46" s="379"/>
      <c r="DU46" s="379"/>
      <c r="DV46" s="379"/>
      <c r="DW46" s="379"/>
      <c r="DX46" s="379"/>
      <c r="DY46" s="379"/>
      <c r="DZ46" s="379"/>
      <c r="EA46" s="379"/>
      <c r="EB46" s="379"/>
      <c r="EC46" s="379"/>
      <c r="ED46" s="379"/>
      <c r="EE46" s="379"/>
      <c r="EF46" s="379"/>
      <c r="EG46" s="379"/>
      <c r="EH46" s="379"/>
      <c r="EI46" s="379"/>
      <c r="EJ46" s="379"/>
      <c r="EK46" s="379"/>
      <c r="EL46" s="379"/>
      <c r="EM46" s="379"/>
      <c r="EN46" s="380"/>
      <c r="EO46" s="378"/>
      <c r="EP46" s="379"/>
      <c r="EQ46" s="379"/>
      <c r="ER46" s="379"/>
      <c r="ES46" s="379"/>
      <c r="ET46" s="379"/>
      <c r="EU46" s="379"/>
      <c r="EV46" s="379"/>
      <c r="EW46" s="379"/>
      <c r="EX46" s="379"/>
      <c r="EY46" s="379"/>
      <c r="EZ46" s="379"/>
      <c r="FA46" s="379"/>
      <c r="FB46" s="379"/>
      <c r="FC46" s="379"/>
      <c r="FD46" s="379"/>
      <c r="FE46" s="379"/>
      <c r="FF46" s="379"/>
      <c r="FG46" s="379"/>
      <c r="FH46" s="379"/>
      <c r="FI46" s="408"/>
    </row>
    <row r="47" spans="1:165" s="9" customFormat="1" ht="2.25" customHeight="1" thickBot="1">
      <c r="A47" s="389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90"/>
      <c r="AZ47" s="391"/>
      <c r="BA47" s="392"/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  <c r="BM47" s="392"/>
      <c r="BN47" s="393"/>
      <c r="BO47" s="394"/>
      <c r="BP47" s="394"/>
      <c r="BQ47" s="394"/>
      <c r="BR47" s="394"/>
      <c r="BS47" s="394"/>
      <c r="BT47" s="395"/>
      <c r="BU47" s="396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8"/>
      <c r="CS47" s="396"/>
      <c r="CT47" s="397"/>
      <c r="CU47" s="397"/>
      <c r="CV47" s="397"/>
      <c r="CW47" s="397"/>
      <c r="CX47" s="397"/>
      <c r="CY47" s="397"/>
      <c r="CZ47" s="397"/>
      <c r="DA47" s="397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8"/>
      <c r="DQ47" s="396"/>
      <c r="DR47" s="397"/>
      <c r="DS47" s="397"/>
      <c r="DT47" s="397"/>
      <c r="DU47" s="397"/>
      <c r="DV47" s="397"/>
      <c r="DW47" s="397"/>
      <c r="DX47" s="397"/>
      <c r="DY47" s="397"/>
      <c r="DZ47" s="397"/>
      <c r="EA47" s="397"/>
      <c r="EB47" s="397"/>
      <c r="EC47" s="397"/>
      <c r="ED47" s="397"/>
      <c r="EE47" s="397"/>
      <c r="EF47" s="397"/>
      <c r="EG47" s="397"/>
      <c r="EH47" s="397"/>
      <c r="EI47" s="397"/>
      <c r="EJ47" s="397"/>
      <c r="EK47" s="397"/>
      <c r="EL47" s="397"/>
      <c r="EM47" s="397"/>
      <c r="EN47" s="398"/>
      <c r="EO47" s="396"/>
      <c r="EP47" s="397"/>
      <c r="EQ47" s="397"/>
      <c r="ER47" s="397"/>
      <c r="ES47" s="397"/>
      <c r="ET47" s="397"/>
      <c r="EU47" s="397"/>
      <c r="EV47" s="397"/>
      <c r="EW47" s="397"/>
      <c r="EX47" s="397"/>
      <c r="EY47" s="397"/>
      <c r="EZ47" s="397"/>
      <c r="FA47" s="397"/>
      <c r="FB47" s="397"/>
      <c r="FC47" s="397"/>
      <c r="FD47" s="397"/>
      <c r="FE47" s="397"/>
      <c r="FF47" s="397"/>
      <c r="FG47" s="397"/>
      <c r="FH47" s="397"/>
      <c r="FI47" s="419"/>
    </row>
    <row r="48" spans="1:165" ht="3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</row>
    <row r="49" spans="1:165" ht="17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5"/>
      <c r="BR49" s="15"/>
      <c r="BS49" s="15"/>
      <c r="BT49" s="15"/>
      <c r="FI49" s="29" t="s">
        <v>353</v>
      </c>
    </row>
    <row r="50" spans="1:165" s="21" customFormat="1" ht="12.75" customHeight="1" thickBot="1">
      <c r="A50" s="435">
        <v>1</v>
      </c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5"/>
      <c r="AG50" s="435"/>
      <c r="AH50" s="435"/>
      <c r="AI50" s="435"/>
      <c r="AJ50" s="435"/>
      <c r="AK50" s="435"/>
      <c r="AL50" s="435"/>
      <c r="AM50" s="435"/>
      <c r="AN50" s="435"/>
      <c r="AO50" s="435"/>
      <c r="AP50" s="435"/>
      <c r="AQ50" s="435"/>
      <c r="AR50" s="435"/>
      <c r="AS50" s="435"/>
      <c r="AT50" s="435"/>
      <c r="AU50" s="435"/>
      <c r="AV50" s="435"/>
      <c r="AW50" s="435"/>
      <c r="AX50" s="435"/>
      <c r="AY50" s="436"/>
      <c r="AZ50" s="440">
        <v>2</v>
      </c>
      <c r="BA50" s="441"/>
      <c r="BB50" s="441"/>
      <c r="BC50" s="441"/>
      <c r="BD50" s="441"/>
      <c r="BE50" s="441"/>
      <c r="BF50" s="441"/>
      <c r="BG50" s="441"/>
      <c r="BH50" s="441"/>
      <c r="BI50" s="441"/>
      <c r="BJ50" s="441"/>
      <c r="BK50" s="441"/>
      <c r="BL50" s="441"/>
      <c r="BM50" s="442"/>
      <c r="BN50" s="440">
        <v>3</v>
      </c>
      <c r="BO50" s="441"/>
      <c r="BP50" s="441"/>
      <c r="BQ50" s="441"/>
      <c r="BR50" s="441"/>
      <c r="BS50" s="441"/>
      <c r="BT50" s="442"/>
      <c r="BU50" s="165">
        <v>4</v>
      </c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2"/>
      <c r="CS50" s="165">
        <v>5</v>
      </c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2"/>
      <c r="DQ50" s="165">
        <v>6</v>
      </c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2"/>
      <c r="EO50" s="165">
        <v>7</v>
      </c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</row>
    <row r="51" spans="1:165" ht="29.25" customHeight="1">
      <c r="A51" s="429" t="s">
        <v>354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29"/>
      <c r="AA51" s="429"/>
      <c r="AB51" s="429"/>
      <c r="AC51" s="429"/>
      <c r="AD51" s="429"/>
      <c r="AE51" s="429"/>
      <c r="AF51" s="429"/>
      <c r="AG51" s="429"/>
      <c r="AH51" s="429"/>
      <c r="AI51" s="429"/>
      <c r="AJ51" s="429"/>
      <c r="AK51" s="429"/>
      <c r="AL51" s="429"/>
      <c r="AM51" s="429"/>
      <c r="AN51" s="429"/>
      <c r="AO51" s="429"/>
      <c r="AP51" s="429"/>
      <c r="AQ51" s="429"/>
      <c r="AR51" s="429"/>
      <c r="AS51" s="429"/>
      <c r="AT51" s="429"/>
      <c r="AU51" s="429"/>
      <c r="AV51" s="429"/>
      <c r="AW51" s="429"/>
      <c r="AX51" s="429"/>
      <c r="AY51" s="430"/>
      <c r="AZ51" s="460" t="s">
        <v>468</v>
      </c>
      <c r="BA51" s="461"/>
      <c r="BB51" s="461"/>
      <c r="BC51" s="461"/>
      <c r="BD51" s="461"/>
      <c r="BE51" s="461"/>
      <c r="BF51" s="461"/>
      <c r="BG51" s="461"/>
      <c r="BH51" s="461"/>
      <c r="BI51" s="461"/>
      <c r="BJ51" s="461"/>
      <c r="BK51" s="461"/>
      <c r="BL51" s="461"/>
      <c r="BM51" s="461"/>
      <c r="BN51" s="428" t="s">
        <v>249</v>
      </c>
      <c r="BO51" s="426"/>
      <c r="BP51" s="426"/>
      <c r="BQ51" s="426"/>
      <c r="BR51" s="426"/>
      <c r="BS51" s="426"/>
      <c r="BT51" s="427"/>
      <c r="BU51" s="422"/>
      <c r="BV51" s="423"/>
      <c r="BW51" s="423"/>
      <c r="BX51" s="423"/>
      <c r="BY51" s="423"/>
      <c r="BZ51" s="423"/>
      <c r="CA51" s="423"/>
      <c r="CB51" s="423"/>
      <c r="CC51" s="423"/>
      <c r="CD51" s="423"/>
      <c r="CE51" s="423"/>
      <c r="CF51" s="423"/>
      <c r="CG51" s="423"/>
      <c r="CH51" s="423"/>
      <c r="CI51" s="423"/>
      <c r="CJ51" s="423"/>
      <c r="CK51" s="423"/>
      <c r="CL51" s="423"/>
      <c r="CM51" s="423"/>
      <c r="CN51" s="423"/>
      <c r="CO51" s="423"/>
      <c r="CP51" s="423"/>
      <c r="CQ51" s="423"/>
      <c r="CR51" s="462"/>
      <c r="CS51" s="422"/>
      <c r="CT51" s="423"/>
      <c r="CU51" s="423"/>
      <c r="CV51" s="423"/>
      <c r="CW51" s="423"/>
      <c r="CX51" s="423"/>
      <c r="CY51" s="423"/>
      <c r="CZ51" s="423"/>
      <c r="DA51" s="423"/>
      <c r="DB51" s="423"/>
      <c r="DC51" s="423"/>
      <c r="DD51" s="423"/>
      <c r="DE51" s="423"/>
      <c r="DF51" s="423"/>
      <c r="DG51" s="423"/>
      <c r="DH51" s="423"/>
      <c r="DI51" s="423"/>
      <c r="DJ51" s="423"/>
      <c r="DK51" s="423"/>
      <c r="DL51" s="423"/>
      <c r="DM51" s="423"/>
      <c r="DN51" s="423"/>
      <c r="DO51" s="423"/>
      <c r="DP51" s="462"/>
      <c r="DQ51" s="422"/>
      <c r="DR51" s="423"/>
      <c r="DS51" s="423"/>
      <c r="DT51" s="423"/>
      <c r="DU51" s="423"/>
      <c r="DV51" s="423"/>
      <c r="DW51" s="423"/>
      <c r="DX51" s="423"/>
      <c r="DY51" s="423"/>
      <c r="DZ51" s="423"/>
      <c r="EA51" s="423"/>
      <c r="EB51" s="423"/>
      <c r="EC51" s="423"/>
      <c r="ED51" s="423"/>
      <c r="EE51" s="423"/>
      <c r="EF51" s="423"/>
      <c r="EG51" s="423"/>
      <c r="EH51" s="423"/>
      <c r="EI51" s="423"/>
      <c r="EJ51" s="423"/>
      <c r="EK51" s="423"/>
      <c r="EL51" s="423"/>
      <c r="EM51" s="423"/>
      <c r="EN51" s="462"/>
      <c r="EO51" s="422"/>
      <c r="EP51" s="423"/>
      <c r="EQ51" s="423"/>
      <c r="ER51" s="423"/>
      <c r="ES51" s="423"/>
      <c r="ET51" s="423"/>
      <c r="EU51" s="423"/>
      <c r="EV51" s="423"/>
      <c r="EW51" s="423"/>
      <c r="EX51" s="423"/>
      <c r="EY51" s="423"/>
      <c r="EZ51" s="423"/>
      <c r="FA51" s="423"/>
      <c r="FB51" s="423"/>
      <c r="FC51" s="423"/>
      <c r="FD51" s="423"/>
      <c r="FE51" s="423"/>
      <c r="FF51" s="423"/>
      <c r="FG51" s="423"/>
      <c r="FH51" s="423"/>
      <c r="FI51" s="424"/>
    </row>
    <row r="52" spans="1:165" ht="21" customHeight="1">
      <c r="A52" s="483" t="s">
        <v>355</v>
      </c>
      <c r="B52" s="483"/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3"/>
      <c r="AG52" s="483"/>
      <c r="AH52" s="483"/>
      <c r="AI52" s="483"/>
      <c r="AJ52" s="483"/>
      <c r="AK52" s="483"/>
      <c r="AL52" s="483"/>
      <c r="AM52" s="483"/>
      <c r="AN52" s="483"/>
      <c r="AO52" s="483"/>
      <c r="AP52" s="483"/>
      <c r="AQ52" s="483"/>
      <c r="AR52" s="483"/>
      <c r="AS52" s="483"/>
      <c r="AT52" s="483"/>
      <c r="AU52" s="483"/>
      <c r="AV52" s="483"/>
      <c r="AW52" s="483"/>
      <c r="AX52" s="483"/>
      <c r="AY52" s="484"/>
      <c r="AZ52" s="463" t="s">
        <v>357</v>
      </c>
      <c r="BA52" s="404"/>
      <c r="BB52" s="404"/>
      <c r="BC52" s="404"/>
      <c r="BD52" s="404"/>
      <c r="BE52" s="404"/>
      <c r="BF52" s="404"/>
      <c r="BG52" s="404"/>
      <c r="BH52" s="404"/>
      <c r="BI52" s="404"/>
      <c r="BJ52" s="404"/>
      <c r="BK52" s="404"/>
      <c r="BL52" s="404"/>
      <c r="BM52" s="405"/>
      <c r="BN52" s="403" t="s">
        <v>358</v>
      </c>
      <c r="BO52" s="404"/>
      <c r="BP52" s="404"/>
      <c r="BQ52" s="404"/>
      <c r="BR52" s="404"/>
      <c r="BS52" s="404"/>
      <c r="BT52" s="405"/>
      <c r="BU52" s="381"/>
      <c r="BV52" s="382"/>
      <c r="BW52" s="382"/>
      <c r="BX52" s="382"/>
      <c r="BY52" s="382"/>
      <c r="BZ52" s="382"/>
      <c r="CA52" s="382"/>
      <c r="CB52" s="382"/>
      <c r="CC52" s="382"/>
      <c r="CD52" s="382"/>
      <c r="CE52" s="382"/>
      <c r="CF52" s="382"/>
      <c r="CG52" s="382"/>
      <c r="CH52" s="382"/>
      <c r="CI52" s="382"/>
      <c r="CJ52" s="382"/>
      <c r="CK52" s="382"/>
      <c r="CL52" s="382"/>
      <c r="CM52" s="382"/>
      <c r="CN52" s="382"/>
      <c r="CO52" s="382"/>
      <c r="CP52" s="382"/>
      <c r="CQ52" s="382"/>
      <c r="CR52" s="383"/>
      <c r="CS52" s="381"/>
      <c r="CT52" s="382"/>
      <c r="CU52" s="382"/>
      <c r="CV52" s="382"/>
      <c r="CW52" s="382"/>
      <c r="CX52" s="382"/>
      <c r="CY52" s="382"/>
      <c r="CZ52" s="382"/>
      <c r="DA52" s="382"/>
      <c r="DB52" s="382"/>
      <c r="DC52" s="382"/>
      <c r="DD52" s="382"/>
      <c r="DE52" s="382"/>
      <c r="DF52" s="382"/>
      <c r="DG52" s="382"/>
      <c r="DH52" s="382"/>
      <c r="DI52" s="382"/>
      <c r="DJ52" s="382"/>
      <c r="DK52" s="382"/>
      <c r="DL52" s="382"/>
      <c r="DM52" s="382"/>
      <c r="DN52" s="382"/>
      <c r="DO52" s="382"/>
      <c r="DP52" s="383"/>
      <c r="DQ52" s="381"/>
      <c r="DR52" s="382"/>
      <c r="DS52" s="382"/>
      <c r="DT52" s="382"/>
      <c r="DU52" s="382"/>
      <c r="DV52" s="382"/>
      <c r="DW52" s="382"/>
      <c r="DX52" s="382"/>
      <c r="DY52" s="382"/>
      <c r="DZ52" s="382"/>
      <c r="EA52" s="382"/>
      <c r="EB52" s="382"/>
      <c r="EC52" s="382"/>
      <c r="ED52" s="382"/>
      <c r="EE52" s="382"/>
      <c r="EF52" s="382"/>
      <c r="EG52" s="382"/>
      <c r="EH52" s="382"/>
      <c r="EI52" s="382"/>
      <c r="EJ52" s="382"/>
      <c r="EK52" s="382"/>
      <c r="EL52" s="382"/>
      <c r="EM52" s="382"/>
      <c r="EN52" s="383"/>
      <c r="EO52" s="381"/>
      <c r="EP52" s="382"/>
      <c r="EQ52" s="382"/>
      <c r="ER52" s="382"/>
      <c r="ES52" s="382"/>
      <c r="ET52" s="382"/>
      <c r="EU52" s="382"/>
      <c r="EV52" s="382"/>
      <c r="EW52" s="382"/>
      <c r="EX52" s="382"/>
      <c r="EY52" s="382"/>
      <c r="EZ52" s="382"/>
      <c r="FA52" s="382"/>
      <c r="FB52" s="382"/>
      <c r="FC52" s="382"/>
      <c r="FD52" s="382"/>
      <c r="FE52" s="382"/>
      <c r="FF52" s="382"/>
      <c r="FG52" s="382"/>
      <c r="FH52" s="382"/>
      <c r="FI52" s="414"/>
    </row>
    <row r="53" spans="1:165" ht="21" customHeight="1">
      <c r="A53" s="429" t="s">
        <v>356</v>
      </c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29"/>
      <c r="AO53" s="429"/>
      <c r="AP53" s="429"/>
      <c r="AQ53" s="429"/>
      <c r="AR53" s="429"/>
      <c r="AS53" s="429"/>
      <c r="AT53" s="429"/>
      <c r="AU53" s="429"/>
      <c r="AV53" s="429"/>
      <c r="AW53" s="429"/>
      <c r="AX53" s="429"/>
      <c r="AY53" s="430"/>
      <c r="AZ53" s="463"/>
      <c r="BA53" s="404"/>
      <c r="BB53" s="404"/>
      <c r="BC53" s="404"/>
      <c r="BD53" s="404"/>
      <c r="BE53" s="404"/>
      <c r="BF53" s="404"/>
      <c r="BG53" s="404"/>
      <c r="BH53" s="404"/>
      <c r="BI53" s="404"/>
      <c r="BJ53" s="404"/>
      <c r="BK53" s="404"/>
      <c r="BL53" s="404"/>
      <c r="BM53" s="405"/>
      <c r="BN53" s="403"/>
      <c r="BO53" s="404"/>
      <c r="BP53" s="404"/>
      <c r="BQ53" s="404"/>
      <c r="BR53" s="404"/>
      <c r="BS53" s="404"/>
      <c r="BT53" s="405"/>
      <c r="BU53" s="381"/>
      <c r="BV53" s="382"/>
      <c r="BW53" s="382"/>
      <c r="BX53" s="382"/>
      <c r="BY53" s="382"/>
      <c r="BZ53" s="382"/>
      <c r="CA53" s="382"/>
      <c r="CB53" s="382"/>
      <c r="CC53" s="382"/>
      <c r="CD53" s="382"/>
      <c r="CE53" s="382"/>
      <c r="CF53" s="382"/>
      <c r="CG53" s="382"/>
      <c r="CH53" s="382"/>
      <c r="CI53" s="382"/>
      <c r="CJ53" s="382"/>
      <c r="CK53" s="382"/>
      <c r="CL53" s="382"/>
      <c r="CM53" s="382"/>
      <c r="CN53" s="382"/>
      <c r="CO53" s="382"/>
      <c r="CP53" s="382"/>
      <c r="CQ53" s="382"/>
      <c r="CR53" s="383"/>
      <c r="CS53" s="381"/>
      <c r="CT53" s="382"/>
      <c r="CU53" s="382"/>
      <c r="CV53" s="382"/>
      <c r="CW53" s="382"/>
      <c r="CX53" s="382"/>
      <c r="CY53" s="382"/>
      <c r="CZ53" s="382"/>
      <c r="DA53" s="382"/>
      <c r="DB53" s="382"/>
      <c r="DC53" s="382"/>
      <c r="DD53" s="382"/>
      <c r="DE53" s="382"/>
      <c r="DF53" s="382"/>
      <c r="DG53" s="382"/>
      <c r="DH53" s="382"/>
      <c r="DI53" s="382"/>
      <c r="DJ53" s="382"/>
      <c r="DK53" s="382"/>
      <c r="DL53" s="382"/>
      <c r="DM53" s="382"/>
      <c r="DN53" s="382"/>
      <c r="DO53" s="382"/>
      <c r="DP53" s="383"/>
      <c r="DQ53" s="381"/>
      <c r="DR53" s="382"/>
      <c r="DS53" s="382"/>
      <c r="DT53" s="382"/>
      <c r="DU53" s="382"/>
      <c r="DV53" s="382"/>
      <c r="DW53" s="382"/>
      <c r="DX53" s="382"/>
      <c r="DY53" s="382"/>
      <c r="DZ53" s="382"/>
      <c r="EA53" s="382"/>
      <c r="EB53" s="382"/>
      <c r="EC53" s="382"/>
      <c r="ED53" s="382"/>
      <c r="EE53" s="382"/>
      <c r="EF53" s="382"/>
      <c r="EG53" s="382"/>
      <c r="EH53" s="382"/>
      <c r="EI53" s="382"/>
      <c r="EJ53" s="382"/>
      <c r="EK53" s="382"/>
      <c r="EL53" s="382"/>
      <c r="EM53" s="382"/>
      <c r="EN53" s="383"/>
      <c r="EO53" s="381"/>
      <c r="EP53" s="382"/>
      <c r="EQ53" s="382"/>
      <c r="ER53" s="382"/>
      <c r="ES53" s="382"/>
      <c r="ET53" s="382"/>
      <c r="EU53" s="382"/>
      <c r="EV53" s="382"/>
      <c r="EW53" s="382"/>
      <c r="EX53" s="382"/>
      <c r="EY53" s="382"/>
      <c r="EZ53" s="382"/>
      <c r="FA53" s="382"/>
      <c r="FB53" s="382"/>
      <c r="FC53" s="382"/>
      <c r="FD53" s="382"/>
      <c r="FE53" s="382"/>
      <c r="FF53" s="382"/>
      <c r="FG53" s="382"/>
      <c r="FH53" s="382"/>
      <c r="FI53" s="414"/>
    </row>
    <row r="54" spans="1:165" ht="21" customHeight="1">
      <c r="A54" s="451" t="s">
        <v>715</v>
      </c>
      <c r="B54" s="451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1"/>
      <c r="AK54" s="451"/>
      <c r="AL54" s="451"/>
      <c r="AM54" s="451"/>
      <c r="AN54" s="451"/>
      <c r="AO54" s="451"/>
      <c r="AP54" s="451"/>
      <c r="AQ54" s="451"/>
      <c r="AR54" s="451"/>
      <c r="AS54" s="451"/>
      <c r="AT54" s="451"/>
      <c r="AU54" s="451"/>
      <c r="AV54" s="451"/>
      <c r="AW54" s="451"/>
      <c r="AX54" s="451"/>
      <c r="AY54" s="452"/>
      <c r="AZ54" s="453" t="s">
        <v>469</v>
      </c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5" t="s">
        <v>359</v>
      </c>
      <c r="BO54" s="456"/>
      <c r="BP54" s="456"/>
      <c r="BQ54" s="456"/>
      <c r="BR54" s="456"/>
      <c r="BS54" s="456"/>
      <c r="BT54" s="457"/>
      <c r="BU54" s="381"/>
      <c r="BV54" s="382"/>
      <c r="BW54" s="382"/>
      <c r="BX54" s="382"/>
      <c r="BY54" s="382"/>
      <c r="BZ54" s="382"/>
      <c r="CA54" s="382"/>
      <c r="CB54" s="382"/>
      <c r="CC54" s="382"/>
      <c r="CD54" s="382"/>
      <c r="CE54" s="382"/>
      <c r="CF54" s="382"/>
      <c r="CG54" s="382"/>
      <c r="CH54" s="382"/>
      <c r="CI54" s="382"/>
      <c r="CJ54" s="382"/>
      <c r="CK54" s="382"/>
      <c r="CL54" s="382"/>
      <c r="CM54" s="382"/>
      <c r="CN54" s="382"/>
      <c r="CO54" s="382"/>
      <c r="CP54" s="382"/>
      <c r="CQ54" s="382"/>
      <c r="CR54" s="383"/>
      <c r="CS54" s="381"/>
      <c r="CT54" s="382"/>
      <c r="CU54" s="382"/>
      <c r="CV54" s="382"/>
      <c r="CW54" s="382"/>
      <c r="CX54" s="382"/>
      <c r="CY54" s="382"/>
      <c r="CZ54" s="382"/>
      <c r="DA54" s="382"/>
      <c r="DB54" s="382"/>
      <c r="DC54" s="382"/>
      <c r="DD54" s="382"/>
      <c r="DE54" s="382"/>
      <c r="DF54" s="382"/>
      <c r="DG54" s="382"/>
      <c r="DH54" s="382"/>
      <c r="DI54" s="382"/>
      <c r="DJ54" s="382"/>
      <c r="DK54" s="382"/>
      <c r="DL54" s="382"/>
      <c r="DM54" s="382"/>
      <c r="DN54" s="382"/>
      <c r="DO54" s="382"/>
      <c r="DP54" s="383"/>
      <c r="DQ54" s="381"/>
      <c r="DR54" s="382"/>
      <c r="DS54" s="382"/>
      <c r="DT54" s="382"/>
      <c r="DU54" s="382"/>
      <c r="DV54" s="382"/>
      <c r="DW54" s="382"/>
      <c r="DX54" s="382"/>
      <c r="DY54" s="382"/>
      <c r="DZ54" s="382"/>
      <c r="EA54" s="382"/>
      <c r="EB54" s="382"/>
      <c r="EC54" s="382"/>
      <c r="ED54" s="382"/>
      <c r="EE54" s="382"/>
      <c r="EF54" s="382"/>
      <c r="EG54" s="382"/>
      <c r="EH54" s="382"/>
      <c r="EI54" s="382"/>
      <c r="EJ54" s="382"/>
      <c r="EK54" s="382"/>
      <c r="EL54" s="382"/>
      <c r="EM54" s="382"/>
      <c r="EN54" s="383"/>
      <c r="EO54" s="381"/>
      <c r="EP54" s="382"/>
      <c r="EQ54" s="382"/>
      <c r="ER54" s="382"/>
      <c r="ES54" s="382"/>
      <c r="ET54" s="382"/>
      <c r="EU54" s="382"/>
      <c r="EV54" s="382"/>
      <c r="EW54" s="382"/>
      <c r="EX54" s="382"/>
      <c r="EY54" s="382"/>
      <c r="EZ54" s="382"/>
      <c r="FA54" s="382"/>
      <c r="FB54" s="382"/>
      <c r="FC54" s="382"/>
      <c r="FD54" s="382"/>
      <c r="FE54" s="382"/>
      <c r="FF54" s="382"/>
      <c r="FG54" s="382"/>
      <c r="FH54" s="382"/>
      <c r="FI54" s="414"/>
    </row>
    <row r="55" spans="1:165" ht="21" customHeight="1">
      <c r="A55" s="458" t="s">
        <v>360</v>
      </c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58"/>
      <c r="AT55" s="458"/>
      <c r="AU55" s="458"/>
      <c r="AV55" s="458"/>
      <c r="AW55" s="458"/>
      <c r="AX55" s="458"/>
      <c r="AY55" s="459"/>
      <c r="AZ55" s="409" t="s">
        <v>470</v>
      </c>
      <c r="BA55" s="410"/>
      <c r="BB55" s="410"/>
      <c r="BC55" s="410"/>
      <c r="BD55" s="410"/>
      <c r="BE55" s="410"/>
      <c r="BF55" s="410"/>
      <c r="BG55" s="410"/>
      <c r="BH55" s="410"/>
      <c r="BI55" s="410"/>
      <c r="BJ55" s="410"/>
      <c r="BK55" s="410"/>
      <c r="BL55" s="410"/>
      <c r="BM55" s="410"/>
      <c r="BN55" s="411" t="s">
        <v>250</v>
      </c>
      <c r="BO55" s="412"/>
      <c r="BP55" s="412"/>
      <c r="BQ55" s="412"/>
      <c r="BR55" s="412"/>
      <c r="BS55" s="412"/>
      <c r="BT55" s="413"/>
      <c r="BU55" s="378"/>
      <c r="BV55" s="379"/>
      <c r="BW55" s="379"/>
      <c r="BX55" s="379"/>
      <c r="BY55" s="379"/>
      <c r="BZ55" s="379"/>
      <c r="CA55" s="379"/>
      <c r="CB55" s="379"/>
      <c r="CC55" s="379"/>
      <c r="CD55" s="379"/>
      <c r="CE55" s="379"/>
      <c r="CF55" s="379"/>
      <c r="CG55" s="379"/>
      <c r="CH55" s="379"/>
      <c r="CI55" s="379"/>
      <c r="CJ55" s="379"/>
      <c r="CK55" s="379"/>
      <c r="CL55" s="379"/>
      <c r="CM55" s="379"/>
      <c r="CN55" s="379"/>
      <c r="CO55" s="379"/>
      <c r="CP55" s="379"/>
      <c r="CQ55" s="379"/>
      <c r="CR55" s="380"/>
      <c r="CS55" s="378"/>
      <c r="CT55" s="379"/>
      <c r="CU55" s="379"/>
      <c r="CV55" s="379"/>
      <c r="CW55" s="379"/>
      <c r="CX55" s="379"/>
      <c r="CY55" s="379"/>
      <c r="CZ55" s="379"/>
      <c r="DA55" s="379"/>
      <c r="DB55" s="379"/>
      <c r="DC55" s="379"/>
      <c r="DD55" s="379"/>
      <c r="DE55" s="379"/>
      <c r="DF55" s="379"/>
      <c r="DG55" s="379"/>
      <c r="DH55" s="379"/>
      <c r="DI55" s="379"/>
      <c r="DJ55" s="379"/>
      <c r="DK55" s="379"/>
      <c r="DL55" s="379"/>
      <c r="DM55" s="379"/>
      <c r="DN55" s="379"/>
      <c r="DO55" s="379"/>
      <c r="DP55" s="380"/>
      <c r="DQ55" s="378"/>
      <c r="DR55" s="379"/>
      <c r="DS55" s="379"/>
      <c r="DT55" s="379"/>
      <c r="DU55" s="379"/>
      <c r="DV55" s="379"/>
      <c r="DW55" s="379"/>
      <c r="DX55" s="379"/>
      <c r="DY55" s="379"/>
      <c r="DZ55" s="379"/>
      <c r="EA55" s="379"/>
      <c r="EB55" s="379"/>
      <c r="EC55" s="379"/>
      <c r="ED55" s="379"/>
      <c r="EE55" s="379"/>
      <c r="EF55" s="379"/>
      <c r="EG55" s="379"/>
      <c r="EH55" s="379"/>
      <c r="EI55" s="379"/>
      <c r="EJ55" s="379"/>
      <c r="EK55" s="379"/>
      <c r="EL55" s="379"/>
      <c r="EM55" s="379"/>
      <c r="EN55" s="380"/>
      <c r="EO55" s="378"/>
      <c r="EP55" s="379"/>
      <c r="EQ55" s="379"/>
      <c r="ER55" s="379"/>
      <c r="ES55" s="379"/>
      <c r="ET55" s="379"/>
      <c r="EU55" s="379"/>
      <c r="EV55" s="379"/>
      <c r="EW55" s="379"/>
      <c r="EX55" s="379"/>
      <c r="EY55" s="379"/>
      <c r="EZ55" s="379"/>
      <c r="FA55" s="379"/>
      <c r="FB55" s="379"/>
      <c r="FC55" s="379"/>
      <c r="FD55" s="379"/>
      <c r="FE55" s="379"/>
      <c r="FF55" s="379"/>
      <c r="FG55" s="379"/>
      <c r="FH55" s="379"/>
      <c r="FI55" s="408"/>
    </row>
    <row r="56" spans="1:165" s="9" customFormat="1" ht="2.25" customHeight="1" thickBot="1">
      <c r="A56" s="389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  <c r="AS56" s="389"/>
      <c r="AT56" s="389"/>
      <c r="AU56" s="389"/>
      <c r="AV56" s="389"/>
      <c r="AW56" s="389"/>
      <c r="AX56" s="389"/>
      <c r="AY56" s="390"/>
      <c r="AZ56" s="391"/>
      <c r="BA56" s="392"/>
      <c r="BB56" s="392"/>
      <c r="BC56" s="392"/>
      <c r="BD56" s="392"/>
      <c r="BE56" s="392"/>
      <c r="BF56" s="392"/>
      <c r="BG56" s="392"/>
      <c r="BH56" s="392"/>
      <c r="BI56" s="392"/>
      <c r="BJ56" s="392"/>
      <c r="BK56" s="392"/>
      <c r="BL56" s="392"/>
      <c r="BM56" s="392"/>
      <c r="BN56" s="393"/>
      <c r="BO56" s="394"/>
      <c r="BP56" s="394"/>
      <c r="BQ56" s="394"/>
      <c r="BR56" s="394"/>
      <c r="BS56" s="394"/>
      <c r="BT56" s="395"/>
      <c r="BU56" s="396"/>
      <c r="BV56" s="397"/>
      <c r="BW56" s="397"/>
      <c r="BX56" s="397"/>
      <c r="BY56" s="397"/>
      <c r="BZ56" s="397"/>
      <c r="CA56" s="397"/>
      <c r="CB56" s="397"/>
      <c r="CC56" s="397"/>
      <c r="CD56" s="397"/>
      <c r="CE56" s="397"/>
      <c r="CF56" s="397"/>
      <c r="CG56" s="397"/>
      <c r="CH56" s="397"/>
      <c r="CI56" s="397"/>
      <c r="CJ56" s="397"/>
      <c r="CK56" s="397"/>
      <c r="CL56" s="397"/>
      <c r="CM56" s="397"/>
      <c r="CN56" s="397"/>
      <c r="CO56" s="397"/>
      <c r="CP56" s="397"/>
      <c r="CQ56" s="397"/>
      <c r="CR56" s="398"/>
      <c r="CS56" s="396"/>
      <c r="CT56" s="397"/>
      <c r="CU56" s="397"/>
      <c r="CV56" s="397"/>
      <c r="CW56" s="397"/>
      <c r="CX56" s="397"/>
      <c r="CY56" s="397"/>
      <c r="CZ56" s="397"/>
      <c r="DA56" s="397"/>
      <c r="DB56" s="397"/>
      <c r="DC56" s="397"/>
      <c r="DD56" s="397"/>
      <c r="DE56" s="397"/>
      <c r="DF56" s="397"/>
      <c r="DG56" s="397"/>
      <c r="DH56" s="397"/>
      <c r="DI56" s="397"/>
      <c r="DJ56" s="397"/>
      <c r="DK56" s="397"/>
      <c r="DL56" s="397"/>
      <c r="DM56" s="397"/>
      <c r="DN56" s="397"/>
      <c r="DO56" s="397"/>
      <c r="DP56" s="398"/>
      <c r="DQ56" s="396"/>
      <c r="DR56" s="397"/>
      <c r="DS56" s="397"/>
      <c r="DT56" s="397"/>
      <c r="DU56" s="397"/>
      <c r="DV56" s="397"/>
      <c r="DW56" s="397"/>
      <c r="DX56" s="397"/>
      <c r="DY56" s="397"/>
      <c r="DZ56" s="397"/>
      <c r="EA56" s="397"/>
      <c r="EB56" s="397"/>
      <c r="EC56" s="397"/>
      <c r="ED56" s="397"/>
      <c r="EE56" s="397"/>
      <c r="EF56" s="397"/>
      <c r="EG56" s="397"/>
      <c r="EH56" s="397"/>
      <c r="EI56" s="397"/>
      <c r="EJ56" s="397"/>
      <c r="EK56" s="397"/>
      <c r="EL56" s="397"/>
      <c r="EM56" s="397"/>
      <c r="EN56" s="398"/>
      <c r="EO56" s="396"/>
      <c r="EP56" s="397"/>
      <c r="EQ56" s="397"/>
      <c r="ER56" s="397"/>
      <c r="ES56" s="397"/>
      <c r="ET56" s="397"/>
      <c r="EU56" s="397"/>
      <c r="EV56" s="397"/>
      <c r="EW56" s="397"/>
      <c r="EX56" s="397"/>
      <c r="EY56" s="397"/>
      <c r="EZ56" s="397"/>
      <c r="FA56" s="397"/>
      <c r="FB56" s="397"/>
      <c r="FC56" s="397"/>
      <c r="FD56" s="397"/>
      <c r="FE56" s="397"/>
      <c r="FF56" s="397"/>
      <c r="FG56" s="397"/>
      <c r="FH56" s="397"/>
      <c r="FI56" s="419"/>
    </row>
    <row r="57" ht="3" customHeight="1"/>
    <row r="58" spans="1:165" s="20" customFormat="1" ht="18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464" t="s">
        <v>361</v>
      </c>
      <c r="W58" s="464"/>
      <c r="X58" s="464"/>
      <c r="Y58" s="464"/>
      <c r="Z58" s="464"/>
      <c r="AA58" s="464"/>
      <c r="AB58" s="464"/>
      <c r="AC58" s="464"/>
      <c r="AD58" s="464"/>
      <c r="AE58" s="464"/>
      <c r="AF58" s="464"/>
      <c r="AG58" s="464"/>
      <c r="AH58" s="464"/>
      <c r="AI58" s="464"/>
      <c r="AJ58" s="464"/>
      <c r="AK58" s="464"/>
      <c r="AL58" s="464"/>
      <c r="AM58" s="464"/>
      <c r="AN58" s="464"/>
      <c r="AO58" s="464"/>
      <c r="AP58" s="464"/>
      <c r="AQ58" s="464"/>
      <c r="AR58" s="464"/>
      <c r="AS58" s="464"/>
      <c r="AT58" s="464"/>
      <c r="AU58" s="464"/>
      <c r="AV58" s="464"/>
      <c r="AW58" s="464"/>
      <c r="AX58" s="464"/>
      <c r="AY58" s="464"/>
      <c r="AZ58" s="464"/>
      <c r="BA58" s="464"/>
      <c r="BB58" s="464"/>
      <c r="BC58" s="464"/>
      <c r="BD58" s="464"/>
      <c r="BE58" s="464"/>
      <c r="BF58" s="464"/>
      <c r="BG58" s="464"/>
      <c r="BH58" s="464"/>
      <c r="BI58" s="464"/>
      <c r="BJ58" s="464"/>
      <c r="BK58" s="464"/>
      <c r="BL58" s="464"/>
      <c r="BM58" s="464"/>
      <c r="BN58" s="464"/>
      <c r="BO58" s="464"/>
      <c r="BP58" s="464"/>
      <c r="BQ58" s="464"/>
      <c r="BR58" s="464"/>
      <c r="BS58" s="464"/>
      <c r="BT58" s="464"/>
      <c r="BU58" s="464"/>
      <c r="BV58" s="464"/>
      <c r="BW58" s="464"/>
      <c r="BX58" s="464"/>
      <c r="BY58" s="464"/>
      <c r="BZ58" s="464"/>
      <c r="CA58" s="464"/>
      <c r="CB58" s="464"/>
      <c r="CC58" s="464"/>
      <c r="CD58" s="464"/>
      <c r="CE58" s="464"/>
      <c r="CF58" s="464"/>
      <c r="CG58" s="464"/>
      <c r="CH58" s="464"/>
      <c r="CI58" s="464"/>
      <c r="CJ58" s="464"/>
      <c r="CK58" s="464"/>
      <c r="CL58" s="464"/>
      <c r="CM58" s="464"/>
      <c r="CN58" s="464"/>
      <c r="CO58" s="464"/>
      <c r="CP58" s="464"/>
      <c r="CQ58" s="464"/>
      <c r="CR58" s="464"/>
      <c r="CS58" s="464"/>
      <c r="CT58" s="464"/>
      <c r="CU58" s="464"/>
      <c r="CV58" s="464"/>
      <c r="CW58" s="464"/>
      <c r="CX58" s="464"/>
      <c r="CY58" s="464"/>
      <c r="CZ58" s="464"/>
      <c r="DA58" s="464"/>
      <c r="DB58" s="464"/>
      <c r="DC58" s="464"/>
      <c r="DD58" s="464"/>
      <c r="DE58" s="464"/>
      <c r="DF58" s="464"/>
      <c r="DG58" s="464"/>
      <c r="DH58" s="464"/>
      <c r="DI58" s="464"/>
      <c r="DJ58" s="464"/>
      <c r="DK58" s="464"/>
      <c r="DL58" s="464"/>
      <c r="DM58" s="464"/>
      <c r="DN58" s="464"/>
      <c r="DO58" s="464"/>
      <c r="DP58" s="464"/>
      <c r="DQ58" s="464"/>
      <c r="DR58" s="464"/>
      <c r="DS58" s="464"/>
      <c r="DT58" s="464"/>
      <c r="DU58" s="464"/>
      <c r="DV58" s="464"/>
      <c r="DW58" s="464"/>
      <c r="DX58" s="464"/>
      <c r="DY58" s="464"/>
      <c r="DZ58" s="464"/>
      <c r="EA58" s="464"/>
      <c r="EB58" s="464"/>
      <c r="EC58" s="464"/>
      <c r="ED58" s="464"/>
      <c r="EE58" s="464"/>
      <c r="EF58" s="464"/>
      <c r="EG58" s="464"/>
      <c r="EH58" s="464"/>
      <c r="EI58" s="464"/>
      <c r="EJ58" s="464"/>
      <c r="EK58" s="464"/>
      <c r="EL58" s="464"/>
      <c r="EM58" s="464"/>
      <c r="EN58" s="464"/>
      <c r="FI58" s="29" t="s">
        <v>376</v>
      </c>
    </row>
    <row r="59" s="25" customFormat="1" ht="9" customHeight="1"/>
    <row r="60" spans="1:165" s="30" customFormat="1" ht="20.25" customHeight="1">
      <c r="A60" s="449" t="s">
        <v>322</v>
      </c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J60" s="449"/>
      <c r="BK60" s="449"/>
      <c r="BL60" s="449"/>
      <c r="BM60" s="450"/>
      <c r="BN60" s="474" t="s">
        <v>242</v>
      </c>
      <c r="BO60" s="475"/>
      <c r="BP60" s="475"/>
      <c r="BQ60" s="475"/>
      <c r="BR60" s="475"/>
      <c r="BS60" s="475"/>
      <c r="BT60" s="476"/>
      <c r="BU60" s="443" t="s">
        <v>324</v>
      </c>
      <c r="BV60" s="444"/>
      <c r="BW60" s="444"/>
      <c r="BX60" s="444"/>
      <c r="BY60" s="444"/>
      <c r="BZ60" s="444"/>
      <c r="CA60" s="444"/>
      <c r="CB60" s="444"/>
      <c r="CC60" s="444"/>
      <c r="CD60" s="444"/>
      <c r="CE60" s="444"/>
      <c r="CF60" s="444"/>
      <c r="CG60" s="444"/>
      <c r="CH60" s="444"/>
      <c r="CI60" s="444"/>
      <c r="CJ60" s="444"/>
      <c r="CK60" s="444"/>
      <c r="CL60" s="444"/>
      <c r="CM60" s="444"/>
      <c r="CN60" s="444"/>
      <c r="CO60" s="444"/>
      <c r="CP60" s="444"/>
      <c r="CQ60" s="444"/>
      <c r="CR60" s="445"/>
      <c r="CS60" s="443" t="s">
        <v>325</v>
      </c>
      <c r="CT60" s="444"/>
      <c r="CU60" s="444"/>
      <c r="CV60" s="444"/>
      <c r="CW60" s="444"/>
      <c r="CX60" s="444"/>
      <c r="CY60" s="444"/>
      <c r="CZ60" s="444"/>
      <c r="DA60" s="444"/>
      <c r="DB60" s="444"/>
      <c r="DC60" s="444"/>
      <c r="DD60" s="444"/>
      <c r="DE60" s="444"/>
      <c r="DF60" s="444"/>
      <c r="DG60" s="444"/>
      <c r="DH60" s="444"/>
      <c r="DI60" s="444"/>
      <c r="DJ60" s="444"/>
      <c r="DK60" s="444"/>
      <c r="DL60" s="444"/>
      <c r="DM60" s="444"/>
      <c r="DN60" s="444"/>
      <c r="DO60" s="444"/>
      <c r="DP60" s="445"/>
      <c r="DQ60" s="443" t="s">
        <v>326</v>
      </c>
      <c r="DR60" s="444"/>
      <c r="DS60" s="444"/>
      <c r="DT60" s="444"/>
      <c r="DU60" s="444"/>
      <c r="DV60" s="444"/>
      <c r="DW60" s="444"/>
      <c r="DX60" s="444"/>
      <c r="DY60" s="444"/>
      <c r="DZ60" s="444"/>
      <c r="EA60" s="444"/>
      <c r="EB60" s="444"/>
      <c r="EC60" s="444"/>
      <c r="ED60" s="444"/>
      <c r="EE60" s="444"/>
      <c r="EF60" s="444"/>
      <c r="EG60" s="444"/>
      <c r="EH60" s="444"/>
      <c r="EI60" s="444"/>
      <c r="EJ60" s="444"/>
      <c r="EK60" s="444"/>
      <c r="EL60" s="444"/>
      <c r="EM60" s="444"/>
      <c r="EN60" s="445"/>
      <c r="EO60" s="431" t="s">
        <v>327</v>
      </c>
      <c r="EP60" s="432"/>
      <c r="EQ60" s="432"/>
      <c r="ER60" s="432"/>
      <c r="ES60" s="432"/>
      <c r="ET60" s="432"/>
      <c r="EU60" s="432"/>
      <c r="EV60" s="432"/>
      <c r="EW60" s="432"/>
      <c r="EX60" s="432"/>
      <c r="EY60" s="432"/>
      <c r="EZ60" s="432"/>
      <c r="FA60" s="432"/>
      <c r="FB60" s="432"/>
      <c r="FC60" s="432"/>
      <c r="FD60" s="432"/>
      <c r="FE60" s="432"/>
      <c r="FF60" s="432"/>
      <c r="FG60" s="432"/>
      <c r="FH60" s="432"/>
      <c r="FI60" s="432"/>
    </row>
    <row r="61" spans="1:165" s="30" customFormat="1" ht="20.25" customHeight="1">
      <c r="A61" s="449" t="s">
        <v>114</v>
      </c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449"/>
      <c r="AY61" s="450"/>
      <c r="AZ61" s="465" t="s">
        <v>323</v>
      </c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49"/>
      <c r="BM61" s="450"/>
      <c r="BN61" s="477"/>
      <c r="BO61" s="478"/>
      <c r="BP61" s="478"/>
      <c r="BQ61" s="478"/>
      <c r="BR61" s="478"/>
      <c r="BS61" s="478"/>
      <c r="BT61" s="479"/>
      <c r="BU61" s="446"/>
      <c r="BV61" s="447"/>
      <c r="BW61" s="447"/>
      <c r="BX61" s="447"/>
      <c r="BY61" s="447"/>
      <c r="BZ61" s="447"/>
      <c r="CA61" s="447"/>
      <c r="CB61" s="447"/>
      <c r="CC61" s="447"/>
      <c r="CD61" s="447"/>
      <c r="CE61" s="447"/>
      <c r="CF61" s="447"/>
      <c r="CG61" s="447"/>
      <c r="CH61" s="447"/>
      <c r="CI61" s="447"/>
      <c r="CJ61" s="447"/>
      <c r="CK61" s="447"/>
      <c r="CL61" s="447"/>
      <c r="CM61" s="447"/>
      <c r="CN61" s="447"/>
      <c r="CO61" s="447"/>
      <c r="CP61" s="447"/>
      <c r="CQ61" s="447"/>
      <c r="CR61" s="448"/>
      <c r="CS61" s="446"/>
      <c r="CT61" s="447"/>
      <c r="CU61" s="447"/>
      <c r="CV61" s="447"/>
      <c r="CW61" s="447"/>
      <c r="CX61" s="447"/>
      <c r="CY61" s="447"/>
      <c r="CZ61" s="447"/>
      <c r="DA61" s="447"/>
      <c r="DB61" s="447"/>
      <c r="DC61" s="447"/>
      <c r="DD61" s="447"/>
      <c r="DE61" s="447"/>
      <c r="DF61" s="447"/>
      <c r="DG61" s="447"/>
      <c r="DH61" s="447"/>
      <c r="DI61" s="447"/>
      <c r="DJ61" s="447"/>
      <c r="DK61" s="447"/>
      <c r="DL61" s="447"/>
      <c r="DM61" s="447"/>
      <c r="DN61" s="447"/>
      <c r="DO61" s="447"/>
      <c r="DP61" s="448"/>
      <c r="DQ61" s="446"/>
      <c r="DR61" s="447"/>
      <c r="DS61" s="447"/>
      <c r="DT61" s="447"/>
      <c r="DU61" s="447"/>
      <c r="DV61" s="447"/>
      <c r="DW61" s="447"/>
      <c r="DX61" s="447"/>
      <c r="DY61" s="447"/>
      <c r="DZ61" s="447"/>
      <c r="EA61" s="447"/>
      <c r="EB61" s="447"/>
      <c r="EC61" s="447"/>
      <c r="ED61" s="447"/>
      <c r="EE61" s="447"/>
      <c r="EF61" s="447"/>
      <c r="EG61" s="447"/>
      <c r="EH61" s="447"/>
      <c r="EI61" s="447"/>
      <c r="EJ61" s="447"/>
      <c r="EK61" s="447"/>
      <c r="EL61" s="447"/>
      <c r="EM61" s="447"/>
      <c r="EN61" s="448"/>
      <c r="EO61" s="433"/>
      <c r="EP61" s="434"/>
      <c r="EQ61" s="434"/>
      <c r="ER61" s="434"/>
      <c r="ES61" s="434"/>
      <c r="ET61" s="434"/>
      <c r="EU61" s="434"/>
      <c r="EV61" s="434"/>
      <c r="EW61" s="434"/>
      <c r="EX61" s="434"/>
      <c r="EY61" s="434"/>
      <c r="EZ61" s="434"/>
      <c r="FA61" s="434"/>
      <c r="FB61" s="434"/>
      <c r="FC61" s="434"/>
      <c r="FD61" s="434"/>
      <c r="FE61" s="434"/>
      <c r="FF61" s="434"/>
      <c r="FG61" s="434"/>
      <c r="FH61" s="434"/>
      <c r="FI61" s="434"/>
    </row>
    <row r="62" spans="1:165" s="21" customFormat="1" ht="12.75" customHeight="1" thickBot="1">
      <c r="A62" s="435">
        <v>1</v>
      </c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5"/>
      <c r="AH62" s="435"/>
      <c r="AI62" s="435"/>
      <c r="AJ62" s="435"/>
      <c r="AK62" s="435"/>
      <c r="AL62" s="435"/>
      <c r="AM62" s="435"/>
      <c r="AN62" s="435"/>
      <c r="AO62" s="435"/>
      <c r="AP62" s="435"/>
      <c r="AQ62" s="435"/>
      <c r="AR62" s="435"/>
      <c r="AS62" s="435"/>
      <c r="AT62" s="435"/>
      <c r="AU62" s="435"/>
      <c r="AV62" s="435"/>
      <c r="AW62" s="435"/>
      <c r="AX62" s="435"/>
      <c r="AY62" s="436"/>
      <c r="AZ62" s="437">
        <v>2</v>
      </c>
      <c r="BA62" s="438"/>
      <c r="BB62" s="438"/>
      <c r="BC62" s="438"/>
      <c r="BD62" s="438"/>
      <c r="BE62" s="438"/>
      <c r="BF62" s="438"/>
      <c r="BG62" s="438"/>
      <c r="BH62" s="438"/>
      <c r="BI62" s="438"/>
      <c r="BJ62" s="438"/>
      <c r="BK62" s="438"/>
      <c r="BL62" s="438"/>
      <c r="BM62" s="439"/>
      <c r="BN62" s="440">
        <v>3</v>
      </c>
      <c r="BO62" s="441"/>
      <c r="BP62" s="441"/>
      <c r="BQ62" s="441"/>
      <c r="BR62" s="441"/>
      <c r="BS62" s="441"/>
      <c r="BT62" s="442"/>
      <c r="BU62" s="165">
        <v>4</v>
      </c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2"/>
      <c r="CS62" s="165">
        <v>5</v>
      </c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2"/>
      <c r="DQ62" s="165">
        <v>6</v>
      </c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2"/>
      <c r="EO62" s="165">
        <v>7</v>
      </c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</row>
    <row r="63" spans="1:165" ht="24" customHeight="1">
      <c r="A63" s="399" t="s">
        <v>382</v>
      </c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99"/>
      <c r="AS63" s="399"/>
      <c r="AT63" s="399"/>
      <c r="AU63" s="399"/>
      <c r="AV63" s="399"/>
      <c r="AW63" s="399"/>
      <c r="AX63" s="399"/>
      <c r="AY63" s="400"/>
      <c r="AZ63" s="425"/>
      <c r="BA63" s="426"/>
      <c r="BB63" s="426"/>
      <c r="BC63" s="426"/>
      <c r="BD63" s="426"/>
      <c r="BE63" s="426"/>
      <c r="BF63" s="426"/>
      <c r="BG63" s="426"/>
      <c r="BH63" s="426"/>
      <c r="BI63" s="426"/>
      <c r="BJ63" s="426"/>
      <c r="BK63" s="426"/>
      <c r="BL63" s="426"/>
      <c r="BM63" s="427"/>
      <c r="BN63" s="428"/>
      <c r="BO63" s="426"/>
      <c r="BP63" s="426"/>
      <c r="BQ63" s="426"/>
      <c r="BR63" s="426"/>
      <c r="BS63" s="426"/>
      <c r="BT63" s="427"/>
      <c r="BU63" s="422"/>
      <c r="BV63" s="423"/>
      <c r="BW63" s="423"/>
      <c r="BX63" s="423"/>
      <c r="BY63" s="423"/>
      <c r="BZ63" s="423"/>
      <c r="CA63" s="423"/>
      <c r="CB63" s="423"/>
      <c r="CC63" s="423"/>
      <c r="CD63" s="423"/>
      <c r="CE63" s="423"/>
      <c r="CF63" s="423"/>
      <c r="CG63" s="423"/>
      <c r="CH63" s="423"/>
      <c r="CI63" s="423"/>
      <c r="CJ63" s="423"/>
      <c r="CK63" s="423"/>
      <c r="CL63" s="423"/>
      <c r="CM63" s="423"/>
      <c r="CN63" s="423"/>
      <c r="CO63" s="423"/>
      <c r="CP63" s="423"/>
      <c r="CQ63" s="423"/>
      <c r="CR63" s="462"/>
      <c r="CS63" s="422"/>
      <c r="CT63" s="423"/>
      <c r="CU63" s="423"/>
      <c r="CV63" s="423"/>
      <c r="CW63" s="423"/>
      <c r="CX63" s="423"/>
      <c r="CY63" s="423"/>
      <c r="CZ63" s="423"/>
      <c r="DA63" s="423"/>
      <c r="DB63" s="423"/>
      <c r="DC63" s="423"/>
      <c r="DD63" s="423"/>
      <c r="DE63" s="423"/>
      <c r="DF63" s="423"/>
      <c r="DG63" s="423"/>
      <c r="DH63" s="423"/>
      <c r="DI63" s="423"/>
      <c r="DJ63" s="423"/>
      <c r="DK63" s="423"/>
      <c r="DL63" s="423"/>
      <c r="DM63" s="423"/>
      <c r="DN63" s="423"/>
      <c r="DO63" s="423"/>
      <c r="DP63" s="462"/>
      <c r="DQ63" s="422"/>
      <c r="DR63" s="423"/>
      <c r="DS63" s="423"/>
      <c r="DT63" s="423"/>
      <c r="DU63" s="423"/>
      <c r="DV63" s="423"/>
      <c r="DW63" s="423"/>
      <c r="DX63" s="423"/>
      <c r="DY63" s="423"/>
      <c r="DZ63" s="423"/>
      <c r="EA63" s="423"/>
      <c r="EB63" s="423"/>
      <c r="EC63" s="423"/>
      <c r="ED63" s="423"/>
      <c r="EE63" s="423"/>
      <c r="EF63" s="423"/>
      <c r="EG63" s="423"/>
      <c r="EH63" s="423"/>
      <c r="EI63" s="423"/>
      <c r="EJ63" s="423"/>
      <c r="EK63" s="423"/>
      <c r="EL63" s="423"/>
      <c r="EM63" s="423"/>
      <c r="EN63" s="462"/>
      <c r="EO63" s="422"/>
      <c r="EP63" s="423"/>
      <c r="EQ63" s="423"/>
      <c r="ER63" s="423"/>
      <c r="ES63" s="423"/>
      <c r="ET63" s="423"/>
      <c r="EU63" s="423"/>
      <c r="EV63" s="423"/>
      <c r="EW63" s="423"/>
      <c r="EX63" s="423"/>
      <c r="EY63" s="423"/>
      <c r="EZ63" s="423"/>
      <c r="FA63" s="423"/>
      <c r="FB63" s="423"/>
      <c r="FC63" s="423"/>
      <c r="FD63" s="423"/>
      <c r="FE63" s="423"/>
      <c r="FF63" s="423"/>
      <c r="FG63" s="423"/>
      <c r="FH63" s="423"/>
      <c r="FI63" s="424"/>
    </row>
    <row r="64" spans="1:165" ht="29.25" customHeight="1">
      <c r="A64" s="429" t="s">
        <v>362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429"/>
      <c r="AL64" s="429"/>
      <c r="AM64" s="429"/>
      <c r="AN64" s="429"/>
      <c r="AO64" s="429"/>
      <c r="AP64" s="429"/>
      <c r="AQ64" s="429"/>
      <c r="AR64" s="429"/>
      <c r="AS64" s="429"/>
      <c r="AT64" s="429"/>
      <c r="AU64" s="429"/>
      <c r="AV64" s="429"/>
      <c r="AW64" s="429"/>
      <c r="AX64" s="429"/>
      <c r="AY64" s="430"/>
      <c r="AZ64" s="420" t="s">
        <v>471</v>
      </c>
      <c r="BA64" s="421"/>
      <c r="BB64" s="421"/>
      <c r="BC64" s="421"/>
      <c r="BD64" s="421"/>
      <c r="BE64" s="421"/>
      <c r="BF64" s="421"/>
      <c r="BG64" s="421"/>
      <c r="BH64" s="421"/>
      <c r="BI64" s="421"/>
      <c r="BJ64" s="421"/>
      <c r="BK64" s="421"/>
      <c r="BL64" s="421"/>
      <c r="BM64" s="421"/>
      <c r="BN64" s="416" t="s">
        <v>363</v>
      </c>
      <c r="BO64" s="417"/>
      <c r="BP64" s="417"/>
      <c r="BQ64" s="417"/>
      <c r="BR64" s="417"/>
      <c r="BS64" s="417"/>
      <c r="BT64" s="418"/>
      <c r="BU64" s="384"/>
      <c r="BV64" s="385"/>
      <c r="BW64" s="385"/>
      <c r="BX64" s="385"/>
      <c r="BY64" s="385"/>
      <c r="BZ64" s="385"/>
      <c r="CA64" s="385"/>
      <c r="CB64" s="385"/>
      <c r="CC64" s="385"/>
      <c r="CD64" s="385"/>
      <c r="CE64" s="385"/>
      <c r="CF64" s="385"/>
      <c r="CG64" s="385"/>
      <c r="CH64" s="385"/>
      <c r="CI64" s="385"/>
      <c r="CJ64" s="385"/>
      <c r="CK64" s="385"/>
      <c r="CL64" s="385"/>
      <c r="CM64" s="385"/>
      <c r="CN64" s="385"/>
      <c r="CO64" s="385"/>
      <c r="CP64" s="385"/>
      <c r="CQ64" s="385"/>
      <c r="CR64" s="386"/>
      <c r="CS64" s="384"/>
      <c r="CT64" s="385"/>
      <c r="CU64" s="385"/>
      <c r="CV64" s="385"/>
      <c r="CW64" s="385"/>
      <c r="CX64" s="385"/>
      <c r="CY64" s="385"/>
      <c r="CZ64" s="385"/>
      <c r="DA64" s="385"/>
      <c r="DB64" s="385"/>
      <c r="DC64" s="385"/>
      <c r="DD64" s="385"/>
      <c r="DE64" s="385"/>
      <c r="DF64" s="385"/>
      <c r="DG64" s="385"/>
      <c r="DH64" s="385"/>
      <c r="DI64" s="385"/>
      <c r="DJ64" s="385"/>
      <c r="DK64" s="385"/>
      <c r="DL64" s="385"/>
      <c r="DM64" s="385"/>
      <c r="DN64" s="385"/>
      <c r="DO64" s="385"/>
      <c r="DP64" s="386"/>
      <c r="DQ64" s="384"/>
      <c r="DR64" s="385"/>
      <c r="DS64" s="385"/>
      <c r="DT64" s="385"/>
      <c r="DU64" s="385"/>
      <c r="DV64" s="385"/>
      <c r="DW64" s="385"/>
      <c r="DX64" s="385"/>
      <c r="DY64" s="385"/>
      <c r="DZ64" s="385"/>
      <c r="EA64" s="385"/>
      <c r="EB64" s="385"/>
      <c r="EC64" s="385"/>
      <c r="ED64" s="385"/>
      <c r="EE64" s="385"/>
      <c r="EF64" s="385"/>
      <c r="EG64" s="385"/>
      <c r="EH64" s="385"/>
      <c r="EI64" s="385"/>
      <c r="EJ64" s="385"/>
      <c r="EK64" s="385"/>
      <c r="EL64" s="385"/>
      <c r="EM64" s="385"/>
      <c r="EN64" s="386"/>
      <c r="EO64" s="384"/>
      <c r="EP64" s="385"/>
      <c r="EQ64" s="385"/>
      <c r="ER64" s="385"/>
      <c r="ES64" s="385"/>
      <c r="ET64" s="385"/>
      <c r="EU64" s="385"/>
      <c r="EV64" s="385"/>
      <c r="EW64" s="385"/>
      <c r="EX64" s="385"/>
      <c r="EY64" s="385"/>
      <c r="EZ64" s="385"/>
      <c r="FA64" s="385"/>
      <c r="FB64" s="385"/>
      <c r="FC64" s="385"/>
      <c r="FD64" s="385"/>
      <c r="FE64" s="385"/>
      <c r="FF64" s="385"/>
      <c r="FG64" s="385"/>
      <c r="FH64" s="385"/>
      <c r="FI64" s="415"/>
    </row>
    <row r="65" spans="1:165" ht="29.25" customHeight="1">
      <c r="A65" s="387" t="s">
        <v>365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7"/>
      <c r="AU65" s="387"/>
      <c r="AV65" s="387"/>
      <c r="AW65" s="387"/>
      <c r="AX65" s="387"/>
      <c r="AY65" s="388"/>
      <c r="AZ65" s="401" t="s">
        <v>472</v>
      </c>
      <c r="BA65" s="402"/>
      <c r="BB65" s="402"/>
      <c r="BC65" s="402"/>
      <c r="BD65" s="402"/>
      <c r="BE65" s="402"/>
      <c r="BF65" s="402"/>
      <c r="BG65" s="402"/>
      <c r="BH65" s="402"/>
      <c r="BI65" s="402"/>
      <c r="BJ65" s="402"/>
      <c r="BK65" s="402"/>
      <c r="BL65" s="402"/>
      <c r="BM65" s="402"/>
      <c r="BN65" s="403" t="s">
        <v>364</v>
      </c>
      <c r="BO65" s="404"/>
      <c r="BP65" s="404"/>
      <c r="BQ65" s="404"/>
      <c r="BR65" s="404"/>
      <c r="BS65" s="404"/>
      <c r="BT65" s="405"/>
      <c r="BU65" s="381"/>
      <c r="BV65" s="382"/>
      <c r="BW65" s="382"/>
      <c r="BX65" s="382"/>
      <c r="BY65" s="382"/>
      <c r="BZ65" s="382"/>
      <c r="CA65" s="382"/>
      <c r="CB65" s="382"/>
      <c r="CC65" s="382"/>
      <c r="CD65" s="382"/>
      <c r="CE65" s="382"/>
      <c r="CF65" s="382"/>
      <c r="CG65" s="382"/>
      <c r="CH65" s="382"/>
      <c r="CI65" s="382"/>
      <c r="CJ65" s="382"/>
      <c r="CK65" s="382"/>
      <c r="CL65" s="382"/>
      <c r="CM65" s="382"/>
      <c r="CN65" s="382"/>
      <c r="CO65" s="382"/>
      <c r="CP65" s="382"/>
      <c r="CQ65" s="382"/>
      <c r="CR65" s="383"/>
      <c r="CS65" s="120" t="s">
        <v>283</v>
      </c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9"/>
      <c r="DQ65" s="381"/>
      <c r="DR65" s="382"/>
      <c r="DS65" s="382"/>
      <c r="DT65" s="382"/>
      <c r="DU65" s="382"/>
      <c r="DV65" s="382"/>
      <c r="DW65" s="382"/>
      <c r="DX65" s="382"/>
      <c r="DY65" s="382"/>
      <c r="DZ65" s="382"/>
      <c r="EA65" s="382"/>
      <c r="EB65" s="382"/>
      <c r="EC65" s="382"/>
      <c r="ED65" s="382"/>
      <c r="EE65" s="382"/>
      <c r="EF65" s="382"/>
      <c r="EG65" s="382"/>
      <c r="EH65" s="382"/>
      <c r="EI65" s="382"/>
      <c r="EJ65" s="382"/>
      <c r="EK65" s="382"/>
      <c r="EL65" s="382"/>
      <c r="EM65" s="382"/>
      <c r="EN65" s="383"/>
      <c r="EO65" s="381"/>
      <c r="EP65" s="382"/>
      <c r="EQ65" s="382"/>
      <c r="ER65" s="382"/>
      <c r="ES65" s="382"/>
      <c r="ET65" s="382"/>
      <c r="EU65" s="382"/>
      <c r="EV65" s="382"/>
      <c r="EW65" s="382"/>
      <c r="EX65" s="382"/>
      <c r="EY65" s="382"/>
      <c r="EZ65" s="382"/>
      <c r="FA65" s="382"/>
      <c r="FB65" s="382"/>
      <c r="FC65" s="382"/>
      <c r="FD65" s="382"/>
      <c r="FE65" s="382"/>
      <c r="FF65" s="382"/>
      <c r="FG65" s="382"/>
      <c r="FH65" s="382"/>
      <c r="FI65" s="414"/>
    </row>
    <row r="66" spans="1:165" ht="29.25" customHeight="1">
      <c r="A66" s="399" t="s">
        <v>383</v>
      </c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9"/>
      <c r="AT66" s="399"/>
      <c r="AU66" s="399"/>
      <c r="AV66" s="399"/>
      <c r="AW66" s="399"/>
      <c r="AX66" s="399"/>
      <c r="AY66" s="400"/>
      <c r="AZ66" s="401"/>
      <c r="BA66" s="402"/>
      <c r="BB66" s="402"/>
      <c r="BC66" s="402"/>
      <c r="BD66" s="402"/>
      <c r="BE66" s="402"/>
      <c r="BF66" s="402"/>
      <c r="BG66" s="402"/>
      <c r="BH66" s="402"/>
      <c r="BI66" s="402"/>
      <c r="BJ66" s="402"/>
      <c r="BK66" s="402"/>
      <c r="BL66" s="402"/>
      <c r="BM66" s="402"/>
      <c r="BN66" s="403"/>
      <c r="BO66" s="404"/>
      <c r="BP66" s="404"/>
      <c r="BQ66" s="404"/>
      <c r="BR66" s="404"/>
      <c r="BS66" s="404"/>
      <c r="BT66" s="405"/>
      <c r="BU66" s="381"/>
      <c r="BV66" s="382"/>
      <c r="BW66" s="382"/>
      <c r="BX66" s="382"/>
      <c r="BY66" s="382"/>
      <c r="BZ66" s="382"/>
      <c r="CA66" s="382"/>
      <c r="CB66" s="382"/>
      <c r="CC66" s="382"/>
      <c r="CD66" s="382"/>
      <c r="CE66" s="382"/>
      <c r="CF66" s="382"/>
      <c r="CG66" s="382"/>
      <c r="CH66" s="382"/>
      <c r="CI66" s="382"/>
      <c r="CJ66" s="382"/>
      <c r="CK66" s="382"/>
      <c r="CL66" s="382"/>
      <c r="CM66" s="382"/>
      <c r="CN66" s="382"/>
      <c r="CO66" s="382"/>
      <c r="CP66" s="382"/>
      <c r="CQ66" s="382"/>
      <c r="CR66" s="383"/>
      <c r="CS66" s="381"/>
      <c r="CT66" s="382"/>
      <c r="CU66" s="382"/>
      <c r="CV66" s="382"/>
      <c r="CW66" s="382"/>
      <c r="CX66" s="382"/>
      <c r="CY66" s="382"/>
      <c r="CZ66" s="382"/>
      <c r="DA66" s="382"/>
      <c r="DB66" s="382"/>
      <c r="DC66" s="382"/>
      <c r="DD66" s="382"/>
      <c r="DE66" s="382"/>
      <c r="DF66" s="382"/>
      <c r="DG66" s="382"/>
      <c r="DH66" s="382"/>
      <c r="DI66" s="382"/>
      <c r="DJ66" s="382"/>
      <c r="DK66" s="382"/>
      <c r="DL66" s="382"/>
      <c r="DM66" s="382"/>
      <c r="DN66" s="382"/>
      <c r="DO66" s="382"/>
      <c r="DP66" s="383"/>
      <c r="DQ66" s="381"/>
      <c r="DR66" s="382"/>
      <c r="DS66" s="382"/>
      <c r="DT66" s="382"/>
      <c r="DU66" s="382"/>
      <c r="DV66" s="382"/>
      <c r="DW66" s="382"/>
      <c r="DX66" s="382"/>
      <c r="DY66" s="382"/>
      <c r="DZ66" s="382"/>
      <c r="EA66" s="382"/>
      <c r="EB66" s="382"/>
      <c r="EC66" s="382"/>
      <c r="ED66" s="382"/>
      <c r="EE66" s="382"/>
      <c r="EF66" s="382"/>
      <c r="EG66" s="382"/>
      <c r="EH66" s="382"/>
      <c r="EI66" s="382"/>
      <c r="EJ66" s="382"/>
      <c r="EK66" s="382"/>
      <c r="EL66" s="382"/>
      <c r="EM66" s="382"/>
      <c r="EN66" s="383"/>
      <c r="EO66" s="381"/>
      <c r="EP66" s="382"/>
      <c r="EQ66" s="382"/>
      <c r="ER66" s="382"/>
      <c r="ES66" s="382"/>
      <c r="ET66" s="382"/>
      <c r="EU66" s="382"/>
      <c r="EV66" s="382"/>
      <c r="EW66" s="382"/>
      <c r="EX66" s="382"/>
      <c r="EY66" s="382"/>
      <c r="EZ66" s="382"/>
      <c r="FA66" s="382"/>
      <c r="FB66" s="382"/>
      <c r="FC66" s="382"/>
      <c r="FD66" s="382"/>
      <c r="FE66" s="382"/>
      <c r="FF66" s="382"/>
      <c r="FG66" s="382"/>
      <c r="FH66" s="382"/>
      <c r="FI66" s="414"/>
    </row>
    <row r="67" spans="1:165" ht="29.25" customHeight="1">
      <c r="A67" s="429" t="s">
        <v>381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29"/>
      <c r="AK67" s="429"/>
      <c r="AL67" s="429"/>
      <c r="AM67" s="429"/>
      <c r="AN67" s="429"/>
      <c r="AO67" s="429"/>
      <c r="AP67" s="429"/>
      <c r="AQ67" s="429"/>
      <c r="AR67" s="429"/>
      <c r="AS67" s="429"/>
      <c r="AT67" s="429"/>
      <c r="AU67" s="429"/>
      <c r="AV67" s="429"/>
      <c r="AW67" s="429"/>
      <c r="AX67" s="429"/>
      <c r="AY67" s="430"/>
      <c r="AZ67" s="420" t="s">
        <v>473</v>
      </c>
      <c r="BA67" s="421"/>
      <c r="BB67" s="421"/>
      <c r="BC67" s="421"/>
      <c r="BD67" s="421"/>
      <c r="BE67" s="421"/>
      <c r="BF67" s="421"/>
      <c r="BG67" s="421"/>
      <c r="BH67" s="421"/>
      <c r="BI67" s="421"/>
      <c r="BJ67" s="421"/>
      <c r="BK67" s="421"/>
      <c r="BL67" s="421"/>
      <c r="BM67" s="421"/>
      <c r="BN67" s="416" t="s">
        <v>367</v>
      </c>
      <c r="BO67" s="417"/>
      <c r="BP67" s="417"/>
      <c r="BQ67" s="417"/>
      <c r="BR67" s="417"/>
      <c r="BS67" s="417"/>
      <c r="BT67" s="418"/>
      <c r="BU67" s="384"/>
      <c r="BV67" s="385"/>
      <c r="BW67" s="385"/>
      <c r="BX67" s="385"/>
      <c r="BY67" s="385"/>
      <c r="BZ67" s="385"/>
      <c r="CA67" s="385"/>
      <c r="CB67" s="385"/>
      <c r="CC67" s="385"/>
      <c r="CD67" s="385"/>
      <c r="CE67" s="385"/>
      <c r="CF67" s="385"/>
      <c r="CG67" s="385"/>
      <c r="CH67" s="385"/>
      <c r="CI67" s="385"/>
      <c r="CJ67" s="385"/>
      <c r="CK67" s="385"/>
      <c r="CL67" s="385"/>
      <c r="CM67" s="385"/>
      <c r="CN67" s="385"/>
      <c r="CO67" s="385"/>
      <c r="CP67" s="385"/>
      <c r="CQ67" s="385"/>
      <c r="CR67" s="386"/>
      <c r="CS67" s="384"/>
      <c r="CT67" s="385"/>
      <c r="CU67" s="385"/>
      <c r="CV67" s="385"/>
      <c r="CW67" s="385"/>
      <c r="CX67" s="385"/>
      <c r="CY67" s="385"/>
      <c r="CZ67" s="385"/>
      <c r="DA67" s="385"/>
      <c r="DB67" s="385"/>
      <c r="DC67" s="385"/>
      <c r="DD67" s="385"/>
      <c r="DE67" s="385"/>
      <c r="DF67" s="385"/>
      <c r="DG67" s="385"/>
      <c r="DH67" s="385"/>
      <c r="DI67" s="385"/>
      <c r="DJ67" s="385"/>
      <c r="DK67" s="385"/>
      <c r="DL67" s="385"/>
      <c r="DM67" s="385"/>
      <c r="DN67" s="385"/>
      <c r="DO67" s="385"/>
      <c r="DP67" s="386"/>
      <c r="DQ67" s="384"/>
      <c r="DR67" s="385"/>
      <c r="DS67" s="385"/>
      <c r="DT67" s="385"/>
      <c r="DU67" s="385"/>
      <c r="DV67" s="385"/>
      <c r="DW67" s="385"/>
      <c r="DX67" s="385"/>
      <c r="DY67" s="385"/>
      <c r="DZ67" s="385"/>
      <c r="EA67" s="385"/>
      <c r="EB67" s="385"/>
      <c r="EC67" s="385"/>
      <c r="ED67" s="385"/>
      <c r="EE67" s="385"/>
      <c r="EF67" s="385"/>
      <c r="EG67" s="385"/>
      <c r="EH67" s="385"/>
      <c r="EI67" s="385"/>
      <c r="EJ67" s="385"/>
      <c r="EK67" s="385"/>
      <c r="EL67" s="385"/>
      <c r="EM67" s="385"/>
      <c r="EN67" s="386"/>
      <c r="EO67" s="384"/>
      <c r="EP67" s="385"/>
      <c r="EQ67" s="385"/>
      <c r="ER67" s="385"/>
      <c r="ES67" s="385"/>
      <c r="ET67" s="385"/>
      <c r="EU67" s="385"/>
      <c r="EV67" s="385"/>
      <c r="EW67" s="385"/>
      <c r="EX67" s="385"/>
      <c r="EY67" s="385"/>
      <c r="EZ67" s="385"/>
      <c r="FA67" s="385"/>
      <c r="FB67" s="385"/>
      <c r="FC67" s="385"/>
      <c r="FD67" s="385"/>
      <c r="FE67" s="385"/>
      <c r="FF67" s="385"/>
      <c r="FG67" s="385"/>
      <c r="FH67" s="385"/>
      <c r="FI67" s="415"/>
    </row>
    <row r="68" spans="1:165" ht="29.25" customHeight="1">
      <c r="A68" s="387" t="s">
        <v>366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7"/>
      <c r="AY68" s="388"/>
      <c r="AZ68" s="401" t="s">
        <v>474</v>
      </c>
      <c r="BA68" s="402"/>
      <c r="BB68" s="402"/>
      <c r="BC68" s="402"/>
      <c r="BD68" s="402"/>
      <c r="BE68" s="402"/>
      <c r="BF68" s="402"/>
      <c r="BG68" s="402"/>
      <c r="BH68" s="402"/>
      <c r="BI68" s="402"/>
      <c r="BJ68" s="402"/>
      <c r="BK68" s="402"/>
      <c r="BL68" s="402"/>
      <c r="BM68" s="402"/>
      <c r="BN68" s="403" t="s">
        <v>368</v>
      </c>
      <c r="BO68" s="404"/>
      <c r="BP68" s="404"/>
      <c r="BQ68" s="404"/>
      <c r="BR68" s="404"/>
      <c r="BS68" s="404"/>
      <c r="BT68" s="405"/>
      <c r="BU68" s="381"/>
      <c r="BV68" s="382"/>
      <c r="BW68" s="382"/>
      <c r="BX68" s="382"/>
      <c r="BY68" s="382"/>
      <c r="BZ68" s="382"/>
      <c r="CA68" s="382"/>
      <c r="CB68" s="382"/>
      <c r="CC68" s="382"/>
      <c r="CD68" s="382"/>
      <c r="CE68" s="382"/>
      <c r="CF68" s="382"/>
      <c r="CG68" s="382"/>
      <c r="CH68" s="382"/>
      <c r="CI68" s="382"/>
      <c r="CJ68" s="382"/>
      <c r="CK68" s="382"/>
      <c r="CL68" s="382"/>
      <c r="CM68" s="382"/>
      <c r="CN68" s="382"/>
      <c r="CO68" s="382"/>
      <c r="CP68" s="382"/>
      <c r="CQ68" s="382"/>
      <c r="CR68" s="383"/>
      <c r="CS68" s="120" t="s">
        <v>283</v>
      </c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9"/>
      <c r="DQ68" s="381"/>
      <c r="DR68" s="382"/>
      <c r="DS68" s="382"/>
      <c r="DT68" s="382"/>
      <c r="DU68" s="382"/>
      <c r="DV68" s="382"/>
      <c r="DW68" s="382"/>
      <c r="DX68" s="382"/>
      <c r="DY68" s="382"/>
      <c r="DZ68" s="382"/>
      <c r="EA68" s="382"/>
      <c r="EB68" s="382"/>
      <c r="EC68" s="382"/>
      <c r="ED68" s="382"/>
      <c r="EE68" s="382"/>
      <c r="EF68" s="382"/>
      <c r="EG68" s="382"/>
      <c r="EH68" s="382"/>
      <c r="EI68" s="382"/>
      <c r="EJ68" s="382"/>
      <c r="EK68" s="382"/>
      <c r="EL68" s="382"/>
      <c r="EM68" s="382"/>
      <c r="EN68" s="383"/>
      <c r="EO68" s="381"/>
      <c r="EP68" s="382"/>
      <c r="EQ68" s="382"/>
      <c r="ER68" s="382"/>
      <c r="ES68" s="382"/>
      <c r="ET68" s="382"/>
      <c r="EU68" s="382"/>
      <c r="EV68" s="382"/>
      <c r="EW68" s="382"/>
      <c r="EX68" s="382"/>
      <c r="EY68" s="382"/>
      <c r="EZ68" s="382"/>
      <c r="FA68" s="382"/>
      <c r="FB68" s="382"/>
      <c r="FC68" s="382"/>
      <c r="FD68" s="382"/>
      <c r="FE68" s="382"/>
      <c r="FF68" s="382"/>
      <c r="FG68" s="382"/>
      <c r="FH68" s="382"/>
      <c r="FI68" s="414"/>
    </row>
    <row r="69" spans="1:165" ht="19.5" customHeight="1">
      <c r="A69" s="429" t="s">
        <v>477</v>
      </c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429"/>
      <c r="AR69" s="429"/>
      <c r="AS69" s="429"/>
      <c r="AT69" s="429"/>
      <c r="AU69" s="429"/>
      <c r="AV69" s="429"/>
      <c r="AW69" s="429"/>
      <c r="AX69" s="429"/>
      <c r="AY69" s="430"/>
      <c r="AZ69" s="420" t="s">
        <v>476</v>
      </c>
      <c r="BA69" s="421"/>
      <c r="BB69" s="421"/>
      <c r="BC69" s="421"/>
      <c r="BD69" s="421"/>
      <c r="BE69" s="421"/>
      <c r="BF69" s="421"/>
      <c r="BG69" s="421"/>
      <c r="BH69" s="421"/>
      <c r="BI69" s="421"/>
      <c r="BJ69" s="421"/>
      <c r="BK69" s="421"/>
      <c r="BL69" s="421"/>
      <c r="BM69" s="421"/>
      <c r="BN69" s="416" t="s">
        <v>475</v>
      </c>
      <c r="BO69" s="417"/>
      <c r="BP69" s="417"/>
      <c r="BQ69" s="417"/>
      <c r="BR69" s="417"/>
      <c r="BS69" s="417"/>
      <c r="BT69" s="418"/>
      <c r="BU69" s="384"/>
      <c r="BV69" s="385"/>
      <c r="BW69" s="385"/>
      <c r="BX69" s="385"/>
      <c r="BY69" s="385"/>
      <c r="BZ69" s="385"/>
      <c r="CA69" s="385"/>
      <c r="CB69" s="385"/>
      <c r="CC69" s="385"/>
      <c r="CD69" s="385"/>
      <c r="CE69" s="385"/>
      <c r="CF69" s="385"/>
      <c r="CG69" s="385"/>
      <c r="CH69" s="385"/>
      <c r="CI69" s="385"/>
      <c r="CJ69" s="385"/>
      <c r="CK69" s="385"/>
      <c r="CL69" s="385"/>
      <c r="CM69" s="385"/>
      <c r="CN69" s="385"/>
      <c r="CO69" s="385"/>
      <c r="CP69" s="385"/>
      <c r="CQ69" s="385"/>
      <c r="CR69" s="386"/>
      <c r="CS69" s="384"/>
      <c r="CT69" s="385"/>
      <c r="CU69" s="385"/>
      <c r="CV69" s="385"/>
      <c r="CW69" s="385"/>
      <c r="CX69" s="385"/>
      <c r="CY69" s="385"/>
      <c r="CZ69" s="385"/>
      <c r="DA69" s="385"/>
      <c r="DB69" s="385"/>
      <c r="DC69" s="385"/>
      <c r="DD69" s="385"/>
      <c r="DE69" s="385"/>
      <c r="DF69" s="385"/>
      <c r="DG69" s="385"/>
      <c r="DH69" s="385"/>
      <c r="DI69" s="385"/>
      <c r="DJ69" s="385"/>
      <c r="DK69" s="385"/>
      <c r="DL69" s="385"/>
      <c r="DM69" s="385"/>
      <c r="DN69" s="385"/>
      <c r="DO69" s="385"/>
      <c r="DP69" s="386"/>
      <c r="DQ69" s="384"/>
      <c r="DR69" s="385"/>
      <c r="DS69" s="385"/>
      <c r="DT69" s="385"/>
      <c r="DU69" s="385"/>
      <c r="DV69" s="385"/>
      <c r="DW69" s="385"/>
      <c r="DX69" s="385"/>
      <c r="DY69" s="385"/>
      <c r="DZ69" s="385"/>
      <c r="EA69" s="385"/>
      <c r="EB69" s="385"/>
      <c r="EC69" s="385"/>
      <c r="ED69" s="385"/>
      <c r="EE69" s="385"/>
      <c r="EF69" s="385"/>
      <c r="EG69" s="385"/>
      <c r="EH69" s="385"/>
      <c r="EI69" s="385"/>
      <c r="EJ69" s="385"/>
      <c r="EK69" s="385"/>
      <c r="EL69" s="385"/>
      <c r="EM69" s="385"/>
      <c r="EN69" s="386"/>
      <c r="EO69" s="384"/>
      <c r="EP69" s="385"/>
      <c r="EQ69" s="385"/>
      <c r="ER69" s="385"/>
      <c r="ES69" s="385"/>
      <c r="ET69" s="385"/>
      <c r="EU69" s="385"/>
      <c r="EV69" s="385"/>
      <c r="EW69" s="385"/>
      <c r="EX69" s="385"/>
      <c r="EY69" s="385"/>
      <c r="EZ69" s="385"/>
      <c r="FA69" s="385"/>
      <c r="FB69" s="385"/>
      <c r="FC69" s="385"/>
      <c r="FD69" s="385"/>
      <c r="FE69" s="385"/>
      <c r="FF69" s="385"/>
      <c r="FG69" s="385"/>
      <c r="FH69" s="385"/>
      <c r="FI69" s="415"/>
    </row>
    <row r="70" spans="1:165" ht="29.25" customHeight="1">
      <c r="A70" s="399" t="s">
        <v>384</v>
      </c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400"/>
      <c r="AZ70" s="401"/>
      <c r="BA70" s="402"/>
      <c r="BB70" s="402"/>
      <c r="BC70" s="402"/>
      <c r="BD70" s="402"/>
      <c r="BE70" s="402"/>
      <c r="BF70" s="402"/>
      <c r="BG70" s="402"/>
      <c r="BH70" s="402"/>
      <c r="BI70" s="402"/>
      <c r="BJ70" s="402"/>
      <c r="BK70" s="402"/>
      <c r="BL70" s="402"/>
      <c r="BM70" s="402"/>
      <c r="BN70" s="403"/>
      <c r="BO70" s="404"/>
      <c r="BP70" s="404"/>
      <c r="BQ70" s="404"/>
      <c r="BR70" s="404"/>
      <c r="BS70" s="404"/>
      <c r="BT70" s="405"/>
      <c r="BU70" s="381"/>
      <c r="BV70" s="382"/>
      <c r="BW70" s="382"/>
      <c r="BX70" s="382"/>
      <c r="BY70" s="382"/>
      <c r="BZ70" s="382"/>
      <c r="CA70" s="382"/>
      <c r="CB70" s="382"/>
      <c r="CC70" s="382"/>
      <c r="CD70" s="382"/>
      <c r="CE70" s="382"/>
      <c r="CF70" s="382"/>
      <c r="CG70" s="382"/>
      <c r="CH70" s="382"/>
      <c r="CI70" s="382"/>
      <c r="CJ70" s="382"/>
      <c r="CK70" s="382"/>
      <c r="CL70" s="382"/>
      <c r="CM70" s="382"/>
      <c r="CN70" s="382"/>
      <c r="CO70" s="382"/>
      <c r="CP70" s="382"/>
      <c r="CQ70" s="382"/>
      <c r="CR70" s="383"/>
      <c r="CS70" s="381"/>
      <c r="CT70" s="382"/>
      <c r="CU70" s="382"/>
      <c r="CV70" s="382"/>
      <c r="CW70" s="382"/>
      <c r="CX70" s="382"/>
      <c r="CY70" s="382"/>
      <c r="CZ70" s="382"/>
      <c r="DA70" s="382"/>
      <c r="DB70" s="382"/>
      <c r="DC70" s="382"/>
      <c r="DD70" s="382"/>
      <c r="DE70" s="382"/>
      <c r="DF70" s="382"/>
      <c r="DG70" s="382"/>
      <c r="DH70" s="382"/>
      <c r="DI70" s="382"/>
      <c r="DJ70" s="382"/>
      <c r="DK70" s="382"/>
      <c r="DL70" s="382"/>
      <c r="DM70" s="382"/>
      <c r="DN70" s="382"/>
      <c r="DO70" s="382"/>
      <c r="DP70" s="383"/>
      <c r="DQ70" s="381"/>
      <c r="DR70" s="382"/>
      <c r="DS70" s="382"/>
      <c r="DT70" s="382"/>
      <c r="DU70" s="382"/>
      <c r="DV70" s="382"/>
      <c r="DW70" s="382"/>
      <c r="DX70" s="382"/>
      <c r="DY70" s="382"/>
      <c r="DZ70" s="382"/>
      <c r="EA70" s="382"/>
      <c r="EB70" s="382"/>
      <c r="EC70" s="382"/>
      <c r="ED70" s="382"/>
      <c r="EE70" s="382"/>
      <c r="EF70" s="382"/>
      <c r="EG70" s="382"/>
      <c r="EH70" s="382"/>
      <c r="EI70" s="382"/>
      <c r="EJ70" s="382"/>
      <c r="EK70" s="382"/>
      <c r="EL70" s="382"/>
      <c r="EM70" s="382"/>
      <c r="EN70" s="383"/>
      <c r="EO70" s="381"/>
      <c r="EP70" s="382"/>
      <c r="EQ70" s="382"/>
      <c r="ER70" s="382"/>
      <c r="ES70" s="382"/>
      <c r="ET70" s="382"/>
      <c r="EU70" s="382"/>
      <c r="EV70" s="382"/>
      <c r="EW70" s="382"/>
      <c r="EX70" s="382"/>
      <c r="EY70" s="382"/>
      <c r="EZ70" s="382"/>
      <c r="FA70" s="382"/>
      <c r="FB70" s="382"/>
      <c r="FC70" s="382"/>
      <c r="FD70" s="382"/>
      <c r="FE70" s="382"/>
      <c r="FF70" s="382"/>
      <c r="FG70" s="382"/>
      <c r="FH70" s="382"/>
      <c r="FI70" s="414"/>
    </row>
    <row r="71" spans="1:165" ht="29.25" customHeight="1">
      <c r="A71" s="429" t="s">
        <v>372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29"/>
      <c r="AD71" s="429"/>
      <c r="AE71" s="429"/>
      <c r="AF71" s="429"/>
      <c r="AG71" s="429"/>
      <c r="AH71" s="429"/>
      <c r="AI71" s="429"/>
      <c r="AJ71" s="429"/>
      <c r="AK71" s="429"/>
      <c r="AL71" s="429"/>
      <c r="AM71" s="429"/>
      <c r="AN71" s="429"/>
      <c r="AO71" s="429"/>
      <c r="AP71" s="429"/>
      <c r="AQ71" s="429"/>
      <c r="AR71" s="429"/>
      <c r="AS71" s="429"/>
      <c r="AT71" s="429"/>
      <c r="AU71" s="429"/>
      <c r="AV71" s="429"/>
      <c r="AW71" s="429"/>
      <c r="AX71" s="429"/>
      <c r="AY71" s="430"/>
      <c r="AZ71" s="420" t="s">
        <v>478</v>
      </c>
      <c r="BA71" s="421"/>
      <c r="BB71" s="421"/>
      <c r="BC71" s="421"/>
      <c r="BD71" s="421"/>
      <c r="BE71" s="421"/>
      <c r="BF71" s="421"/>
      <c r="BG71" s="421"/>
      <c r="BH71" s="421"/>
      <c r="BI71" s="421"/>
      <c r="BJ71" s="421"/>
      <c r="BK71" s="421"/>
      <c r="BL71" s="421"/>
      <c r="BM71" s="421"/>
      <c r="BN71" s="416" t="s">
        <v>369</v>
      </c>
      <c r="BO71" s="417"/>
      <c r="BP71" s="417"/>
      <c r="BQ71" s="417"/>
      <c r="BR71" s="417"/>
      <c r="BS71" s="417"/>
      <c r="BT71" s="418"/>
      <c r="BU71" s="384"/>
      <c r="BV71" s="385"/>
      <c r="BW71" s="385"/>
      <c r="BX71" s="385"/>
      <c r="BY71" s="385"/>
      <c r="BZ71" s="385"/>
      <c r="CA71" s="385"/>
      <c r="CB71" s="385"/>
      <c r="CC71" s="385"/>
      <c r="CD71" s="385"/>
      <c r="CE71" s="385"/>
      <c r="CF71" s="385"/>
      <c r="CG71" s="385"/>
      <c r="CH71" s="385"/>
      <c r="CI71" s="385"/>
      <c r="CJ71" s="385"/>
      <c r="CK71" s="385"/>
      <c r="CL71" s="385"/>
      <c r="CM71" s="385"/>
      <c r="CN71" s="385"/>
      <c r="CO71" s="385"/>
      <c r="CP71" s="385"/>
      <c r="CQ71" s="385"/>
      <c r="CR71" s="386"/>
      <c r="CS71" s="384"/>
      <c r="CT71" s="385"/>
      <c r="CU71" s="385"/>
      <c r="CV71" s="385"/>
      <c r="CW71" s="385"/>
      <c r="CX71" s="385"/>
      <c r="CY71" s="385"/>
      <c r="CZ71" s="385"/>
      <c r="DA71" s="385"/>
      <c r="DB71" s="385"/>
      <c r="DC71" s="385"/>
      <c r="DD71" s="385"/>
      <c r="DE71" s="385"/>
      <c r="DF71" s="385"/>
      <c r="DG71" s="385"/>
      <c r="DH71" s="385"/>
      <c r="DI71" s="385"/>
      <c r="DJ71" s="385"/>
      <c r="DK71" s="385"/>
      <c r="DL71" s="385"/>
      <c r="DM71" s="385"/>
      <c r="DN71" s="385"/>
      <c r="DO71" s="385"/>
      <c r="DP71" s="386"/>
      <c r="DQ71" s="384"/>
      <c r="DR71" s="385"/>
      <c r="DS71" s="385"/>
      <c r="DT71" s="385"/>
      <c r="DU71" s="385"/>
      <c r="DV71" s="385"/>
      <c r="DW71" s="385"/>
      <c r="DX71" s="385"/>
      <c r="DY71" s="385"/>
      <c r="DZ71" s="385"/>
      <c r="EA71" s="385"/>
      <c r="EB71" s="385"/>
      <c r="EC71" s="385"/>
      <c r="ED71" s="385"/>
      <c r="EE71" s="385"/>
      <c r="EF71" s="385"/>
      <c r="EG71" s="385"/>
      <c r="EH71" s="385"/>
      <c r="EI71" s="385"/>
      <c r="EJ71" s="385"/>
      <c r="EK71" s="385"/>
      <c r="EL71" s="385"/>
      <c r="EM71" s="385"/>
      <c r="EN71" s="386"/>
      <c r="EO71" s="384"/>
      <c r="EP71" s="385"/>
      <c r="EQ71" s="385"/>
      <c r="ER71" s="385"/>
      <c r="ES71" s="385"/>
      <c r="ET71" s="385"/>
      <c r="EU71" s="385"/>
      <c r="EV71" s="385"/>
      <c r="EW71" s="385"/>
      <c r="EX71" s="385"/>
      <c r="EY71" s="385"/>
      <c r="EZ71" s="385"/>
      <c r="FA71" s="385"/>
      <c r="FB71" s="385"/>
      <c r="FC71" s="385"/>
      <c r="FD71" s="385"/>
      <c r="FE71" s="385"/>
      <c r="FF71" s="385"/>
      <c r="FG71" s="385"/>
      <c r="FH71" s="385"/>
      <c r="FI71" s="415"/>
    </row>
    <row r="72" spans="1:165" ht="29.25" customHeight="1">
      <c r="A72" s="387" t="s">
        <v>373</v>
      </c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8"/>
      <c r="AZ72" s="401" t="s">
        <v>479</v>
      </c>
      <c r="BA72" s="402"/>
      <c r="BB72" s="402"/>
      <c r="BC72" s="402"/>
      <c r="BD72" s="402"/>
      <c r="BE72" s="402"/>
      <c r="BF72" s="402"/>
      <c r="BG72" s="402"/>
      <c r="BH72" s="402"/>
      <c r="BI72" s="402"/>
      <c r="BJ72" s="402"/>
      <c r="BK72" s="402"/>
      <c r="BL72" s="402"/>
      <c r="BM72" s="402"/>
      <c r="BN72" s="403" t="s">
        <v>370</v>
      </c>
      <c r="BO72" s="404"/>
      <c r="BP72" s="404"/>
      <c r="BQ72" s="404"/>
      <c r="BR72" s="404"/>
      <c r="BS72" s="404"/>
      <c r="BT72" s="405"/>
      <c r="BU72" s="381"/>
      <c r="BV72" s="382"/>
      <c r="BW72" s="382"/>
      <c r="BX72" s="382"/>
      <c r="BY72" s="382"/>
      <c r="BZ72" s="382"/>
      <c r="CA72" s="382"/>
      <c r="CB72" s="382"/>
      <c r="CC72" s="382"/>
      <c r="CD72" s="382"/>
      <c r="CE72" s="382"/>
      <c r="CF72" s="382"/>
      <c r="CG72" s="382"/>
      <c r="CH72" s="382"/>
      <c r="CI72" s="382"/>
      <c r="CJ72" s="382"/>
      <c r="CK72" s="382"/>
      <c r="CL72" s="382"/>
      <c r="CM72" s="382"/>
      <c r="CN72" s="382"/>
      <c r="CO72" s="382"/>
      <c r="CP72" s="382"/>
      <c r="CQ72" s="382"/>
      <c r="CR72" s="383"/>
      <c r="CS72" s="120" t="s">
        <v>283</v>
      </c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9"/>
      <c r="DQ72" s="381"/>
      <c r="DR72" s="382"/>
      <c r="DS72" s="382"/>
      <c r="DT72" s="382"/>
      <c r="DU72" s="382"/>
      <c r="DV72" s="382"/>
      <c r="DW72" s="382"/>
      <c r="DX72" s="382"/>
      <c r="DY72" s="382"/>
      <c r="DZ72" s="382"/>
      <c r="EA72" s="382"/>
      <c r="EB72" s="382"/>
      <c r="EC72" s="382"/>
      <c r="ED72" s="382"/>
      <c r="EE72" s="382"/>
      <c r="EF72" s="382"/>
      <c r="EG72" s="382"/>
      <c r="EH72" s="382"/>
      <c r="EI72" s="382"/>
      <c r="EJ72" s="382"/>
      <c r="EK72" s="382"/>
      <c r="EL72" s="382"/>
      <c r="EM72" s="382"/>
      <c r="EN72" s="383"/>
      <c r="EO72" s="381"/>
      <c r="EP72" s="382"/>
      <c r="EQ72" s="382"/>
      <c r="ER72" s="382"/>
      <c r="ES72" s="382"/>
      <c r="ET72" s="382"/>
      <c r="EU72" s="382"/>
      <c r="EV72" s="382"/>
      <c r="EW72" s="382"/>
      <c r="EX72" s="382"/>
      <c r="EY72" s="382"/>
      <c r="EZ72" s="382"/>
      <c r="FA72" s="382"/>
      <c r="FB72" s="382"/>
      <c r="FC72" s="382"/>
      <c r="FD72" s="382"/>
      <c r="FE72" s="382"/>
      <c r="FF72" s="382"/>
      <c r="FG72" s="382"/>
      <c r="FH72" s="382"/>
      <c r="FI72" s="414"/>
    </row>
    <row r="73" spans="1:165" ht="29.25" customHeight="1">
      <c r="A73" s="399" t="s">
        <v>374</v>
      </c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399"/>
      <c r="AO73" s="399"/>
      <c r="AP73" s="399"/>
      <c r="AQ73" s="399"/>
      <c r="AR73" s="399"/>
      <c r="AS73" s="399"/>
      <c r="AT73" s="399"/>
      <c r="AU73" s="399"/>
      <c r="AV73" s="399"/>
      <c r="AW73" s="399"/>
      <c r="AX73" s="399"/>
      <c r="AY73" s="400"/>
      <c r="AZ73" s="401" t="s">
        <v>480</v>
      </c>
      <c r="BA73" s="402"/>
      <c r="BB73" s="402"/>
      <c r="BC73" s="402"/>
      <c r="BD73" s="402"/>
      <c r="BE73" s="402"/>
      <c r="BF73" s="402"/>
      <c r="BG73" s="402"/>
      <c r="BH73" s="402"/>
      <c r="BI73" s="402"/>
      <c r="BJ73" s="402"/>
      <c r="BK73" s="402"/>
      <c r="BL73" s="402"/>
      <c r="BM73" s="402"/>
      <c r="BN73" s="403" t="s">
        <v>371</v>
      </c>
      <c r="BO73" s="404"/>
      <c r="BP73" s="404"/>
      <c r="BQ73" s="404"/>
      <c r="BR73" s="404"/>
      <c r="BS73" s="404"/>
      <c r="BT73" s="405"/>
      <c r="BU73" s="381"/>
      <c r="BV73" s="382"/>
      <c r="BW73" s="382"/>
      <c r="BX73" s="382"/>
      <c r="BY73" s="382"/>
      <c r="BZ73" s="382"/>
      <c r="CA73" s="382"/>
      <c r="CB73" s="382"/>
      <c r="CC73" s="382"/>
      <c r="CD73" s="382"/>
      <c r="CE73" s="382"/>
      <c r="CF73" s="382"/>
      <c r="CG73" s="382"/>
      <c r="CH73" s="382"/>
      <c r="CI73" s="382"/>
      <c r="CJ73" s="382"/>
      <c r="CK73" s="382"/>
      <c r="CL73" s="382"/>
      <c r="CM73" s="382"/>
      <c r="CN73" s="382"/>
      <c r="CO73" s="382"/>
      <c r="CP73" s="382"/>
      <c r="CQ73" s="382"/>
      <c r="CR73" s="383"/>
      <c r="CS73" s="381"/>
      <c r="CT73" s="382"/>
      <c r="CU73" s="382"/>
      <c r="CV73" s="382"/>
      <c r="CW73" s="382"/>
      <c r="CX73" s="382"/>
      <c r="CY73" s="382"/>
      <c r="CZ73" s="382"/>
      <c r="DA73" s="382"/>
      <c r="DB73" s="382"/>
      <c r="DC73" s="382"/>
      <c r="DD73" s="382"/>
      <c r="DE73" s="382"/>
      <c r="DF73" s="382"/>
      <c r="DG73" s="382"/>
      <c r="DH73" s="382"/>
      <c r="DI73" s="382"/>
      <c r="DJ73" s="382"/>
      <c r="DK73" s="382"/>
      <c r="DL73" s="382"/>
      <c r="DM73" s="382"/>
      <c r="DN73" s="382"/>
      <c r="DO73" s="382"/>
      <c r="DP73" s="383"/>
      <c r="DQ73" s="381"/>
      <c r="DR73" s="382"/>
      <c r="DS73" s="382"/>
      <c r="DT73" s="382"/>
      <c r="DU73" s="382"/>
      <c r="DV73" s="382"/>
      <c r="DW73" s="382"/>
      <c r="DX73" s="382"/>
      <c r="DY73" s="382"/>
      <c r="DZ73" s="382"/>
      <c r="EA73" s="382"/>
      <c r="EB73" s="382"/>
      <c r="EC73" s="382"/>
      <c r="ED73" s="382"/>
      <c r="EE73" s="382"/>
      <c r="EF73" s="382"/>
      <c r="EG73" s="382"/>
      <c r="EH73" s="382"/>
      <c r="EI73" s="382"/>
      <c r="EJ73" s="382"/>
      <c r="EK73" s="382"/>
      <c r="EL73" s="382"/>
      <c r="EM73" s="382"/>
      <c r="EN73" s="383"/>
      <c r="EO73" s="381"/>
      <c r="EP73" s="382"/>
      <c r="EQ73" s="382"/>
      <c r="ER73" s="382"/>
      <c r="ES73" s="382"/>
      <c r="ET73" s="382"/>
      <c r="EU73" s="382"/>
      <c r="EV73" s="382"/>
      <c r="EW73" s="382"/>
      <c r="EX73" s="382"/>
      <c r="EY73" s="382"/>
      <c r="EZ73" s="382"/>
      <c r="FA73" s="382"/>
      <c r="FB73" s="382"/>
      <c r="FC73" s="382"/>
      <c r="FD73" s="382"/>
      <c r="FE73" s="382"/>
      <c r="FF73" s="382"/>
      <c r="FG73" s="382"/>
      <c r="FH73" s="382"/>
      <c r="FI73" s="414"/>
    </row>
    <row r="74" spans="1:165" ht="29.25" customHeight="1">
      <c r="A74" s="406" t="s">
        <v>375</v>
      </c>
      <c r="B74" s="406"/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  <c r="AA74" s="406"/>
      <c r="AB74" s="406"/>
      <c r="AC74" s="406"/>
      <c r="AD74" s="406"/>
      <c r="AE74" s="406"/>
      <c r="AF74" s="406"/>
      <c r="AG74" s="406"/>
      <c r="AH74" s="406"/>
      <c r="AI74" s="406"/>
      <c r="AJ74" s="406"/>
      <c r="AK74" s="406"/>
      <c r="AL74" s="406"/>
      <c r="AM74" s="406"/>
      <c r="AN74" s="406"/>
      <c r="AO74" s="406"/>
      <c r="AP74" s="406"/>
      <c r="AQ74" s="406"/>
      <c r="AR74" s="406"/>
      <c r="AS74" s="406"/>
      <c r="AT74" s="406"/>
      <c r="AU74" s="406"/>
      <c r="AV74" s="406"/>
      <c r="AW74" s="406"/>
      <c r="AX74" s="406"/>
      <c r="AY74" s="407"/>
      <c r="AZ74" s="409" t="s">
        <v>481</v>
      </c>
      <c r="BA74" s="410"/>
      <c r="BB74" s="410"/>
      <c r="BC74" s="410"/>
      <c r="BD74" s="410"/>
      <c r="BE74" s="410"/>
      <c r="BF74" s="410"/>
      <c r="BG74" s="410"/>
      <c r="BH74" s="410"/>
      <c r="BI74" s="410"/>
      <c r="BJ74" s="410"/>
      <c r="BK74" s="410"/>
      <c r="BL74" s="410"/>
      <c r="BM74" s="410"/>
      <c r="BN74" s="411" t="s">
        <v>164</v>
      </c>
      <c r="BO74" s="412"/>
      <c r="BP74" s="412"/>
      <c r="BQ74" s="412"/>
      <c r="BR74" s="412"/>
      <c r="BS74" s="412"/>
      <c r="BT74" s="413"/>
      <c r="BU74" s="378"/>
      <c r="BV74" s="379"/>
      <c r="BW74" s="379"/>
      <c r="BX74" s="379"/>
      <c r="BY74" s="379"/>
      <c r="BZ74" s="379"/>
      <c r="CA74" s="379"/>
      <c r="CB74" s="379"/>
      <c r="CC74" s="379"/>
      <c r="CD74" s="379"/>
      <c r="CE74" s="379"/>
      <c r="CF74" s="379"/>
      <c r="CG74" s="379"/>
      <c r="CH74" s="379"/>
      <c r="CI74" s="379"/>
      <c r="CJ74" s="379"/>
      <c r="CK74" s="379"/>
      <c r="CL74" s="379"/>
      <c r="CM74" s="379"/>
      <c r="CN74" s="379"/>
      <c r="CO74" s="379"/>
      <c r="CP74" s="379"/>
      <c r="CQ74" s="379"/>
      <c r="CR74" s="380"/>
      <c r="CS74" s="378"/>
      <c r="CT74" s="379"/>
      <c r="CU74" s="379"/>
      <c r="CV74" s="379"/>
      <c r="CW74" s="379"/>
      <c r="CX74" s="379"/>
      <c r="CY74" s="379"/>
      <c r="CZ74" s="379"/>
      <c r="DA74" s="379"/>
      <c r="DB74" s="379"/>
      <c r="DC74" s="379"/>
      <c r="DD74" s="379"/>
      <c r="DE74" s="379"/>
      <c r="DF74" s="379"/>
      <c r="DG74" s="379"/>
      <c r="DH74" s="379"/>
      <c r="DI74" s="379"/>
      <c r="DJ74" s="379"/>
      <c r="DK74" s="379"/>
      <c r="DL74" s="379"/>
      <c r="DM74" s="379"/>
      <c r="DN74" s="379"/>
      <c r="DO74" s="379"/>
      <c r="DP74" s="380"/>
      <c r="DQ74" s="378"/>
      <c r="DR74" s="379"/>
      <c r="DS74" s="379"/>
      <c r="DT74" s="379"/>
      <c r="DU74" s="379"/>
      <c r="DV74" s="379"/>
      <c r="DW74" s="379"/>
      <c r="DX74" s="379"/>
      <c r="DY74" s="379"/>
      <c r="DZ74" s="379"/>
      <c r="EA74" s="379"/>
      <c r="EB74" s="379"/>
      <c r="EC74" s="379"/>
      <c r="ED74" s="379"/>
      <c r="EE74" s="379"/>
      <c r="EF74" s="379"/>
      <c r="EG74" s="379"/>
      <c r="EH74" s="379"/>
      <c r="EI74" s="379"/>
      <c r="EJ74" s="379"/>
      <c r="EK74" s="379"/>
      <c r="EL74" s="379"/>
      <c r="EM74" s="379"/>
      <c r="EN74" s="380"/>
      <c r="EO74" s="378"/>
      <c r="EP74" s="379"/>
      <c r="EQ74" s="379"/>
      <c r="ER74" s="379"/>
      <c r="ES74" s="379"/>
      <c r="ET74" s="379"/>
      <c r="EU74" s="379"/>
      <c r="EV74" s="379"/>
      <c r="EW74" s="379"/>
      <c r="EX74" s="379"/>
      <c r="EY74" s="379"/>
      <c r="EZ74" s="379"/>
      <c r="FA74" s="379"/>
      <c r="FB74" s="379"/>
      <c r="FC74" s="379"/>
      <c r="FD74" s="379"/>
      <c r="FE74" s="379"/>
      <c r="FF74" s="379"/>
      <c r="FG74" s="379"/>
      <c r="FH74" s="379"/>
      <c r="FI74" s="408"/>
    </row>
    <row r="75" spans="1:165" s="9" customFormat="1" ht="2.25" customHeight="1" thickBot="1">
      <c r="A75" s="389"/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90"/>
      <c r="AZ75" s="391"/>
      <c r="BA75" s="392"/>
      <c r="BB75" s="392"/>
      <c r="BC75" s="392"/>
      <c r="BD75" s="392"/>
      <c r="BE75" s="392"/>
      <c r="BF75" s="392"/>
      <c r="BG75" s="392"/>
      <c r="BH75" s="392"/>
      <c r="BI75" s="392"/>
      <c r="BJ75" s="392"/>
      <c r="BK75" s="392"/>
      <c r="BL75" s="392"/>
      <c r="BM75" s="392"/>
      <c r="BN75" s="393"/>
      <c r="BO75" s="394"/>
      <c r="BP75" s="394"/>
      <c r="BQ75" s="394"/>
      <c r="BR75" s="394"/>
      <c r="BS75" s="394"/>
      <c r="BT75" s="395"/>
      <c r="BU75" s="396"/>
      <c r="BV75" s="397"/>
      <c r="BW75" s="397"/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  <c r="CH75" s="397"/>
      <c r="CI75" s="397"/>
      <c r="CJ75" s="397"/>
      <c r="CK75" s="397"/>
      <c r="CL75" s="397"/>
      <c r="CM75" s="397"/>
      <c r="CN75" s="397"/>
      <c r="CO75" s="397"/>
      <c r="CP75" s="397"/>
      <c r="CQ75" s="397"/>
      <c r="CR75" s="398"/>
      <c r="CS75" s="396"/>
      <c r="CT75" s="397"/>
      <c r="CU75" s="397"/>
      <c r="CV75" s="397"/>
      <c r="CW75" s="397"/>
      <c r="CX75" s="397"/>
      <c r="CY75" s="397"/>
      <c r="CZ75" s="397"/>
      <c r="DA75" s="397"/>
      <c r="DB75" s="397"/>
      <c r="DC75" s="397"/>
      <c r="DD75" s="397"/>
      <c r="DE75" s="397"/>
      <c r="DF75" s="397"/>
      <c r="DG75" s="397"/>
      <c r="DH75" s="397"/>
      <c r="DI75" s="397"/>
      <c r="DJ75" s="397"/>
      <c r="DK75" s="397"/>
      <c r="DL75" s="397"/>
      <c r="DM75" s="397"/>
      <c r="DN75" s="397"/>
      <c r="DO75" s="397"/>
      <c r="DP75" s="398"/>
      <c r="DQ75" s="396"/>
      <c r="DR75" s="397"/>
      <c r="DS75" s="397"/>
      <c r="DT75" s="397"/>
      <c r="DU75" s="397"/>
      <c r="DV75" s="397"/>
      <c r="DW75" s="397"/>
      <c r="DX75" s="397"/>
      <c r="DY75" s="397"/>
      <c r="DZ75" s="397"/>
      <c r="EA75" s="397"/>
      <c r="EB75" s="397"/>
      <c r="EC75" s="397"/>
      <c r="ED75" s="397"/>
      <c r="EE75" s="397"/>
      <c r="EF75" s="397"/>
      <c r="EG75" s="397"/>
      <c r="EH75" s="397"/>
      <c r="EI75" s="397"/>
      <c r="EJ75" s="397"/>
      <c r="EK75" s="397"/>
      <c r="EL75" s="397"/>
      <c r="EM75" s="397"/>
      <c r="EN75" s="398"/>
      <c r="EO75" s="396"/>
      <c r="EP75" s="397"/>
      <c r="EQ75" s="397"/>
      <c r="ER75" s="397"/>
      <c r="ES75" s="397"/>
      <c r="ET75" s="397"/>
      <c r="EU75" s="397"/>
      <c r="EV75" s="397"/>
      <c r="EW75" s="397"/>
      <c r="EX75" s="397"/>
      <c r="EY75" s="397"/>
      <c r="EZ75" s="397"/>
      <c r="FA75" s="397"/>
      <c r="FB75" s="397"/>
      <c r="FC75" s="397"/>
      <c r="FD75" s="397"/>
      <c r="FE75" s="397"/>
      <c r="FF75" s="397"/>
      <c r="FG75" s="397"/>
      <c r="FH75" s="397"/>
      <c r="FI75" s="419"/>
    </row>
  </sheetData>
  <sheetProtection/>
  <mergeCells count="383">
    <mergeCell ref="BU69:CR69"/>
    <mergeCell ref="EO69:FI69"/>
    <mergeCell ref="BU40:CR40"/>
    <mergeCell ref="CS40:DP40"/>
    <mergeCell ref="BU42:CR43"/>
    <mergeCell ref="CS69:DP69"/>
    <mergeCell ref="DQ69:EN69"/>
    <mergeCell ref="BU50:CR50"/>
    <mergeCell ref="DQ52:EN53"/>
    <mergeCell ref="EO52:FI53"/>
    <mergeCell ref="A50:AY50"/>
    <mergeCell ref="AZ50:BM50"/>
    <mergeCell ref="BN50:BT50"/>
    <mergeCell ref="A53:AY53"/>
    <mergeCell ref="A69:AY69"/>
    <mergeCell ref="AZ69:BM69"/>
    <mergeCell ref="BN69:BT69"/>
    <mergeCell ref="A60:BM60"/>
    <mergeCell ref="BN60:BT61"/>
    <mergeCell ref="A52:AY52"/>
    <mergeCell ref="EO37:FI37"/>
    <mergeCell ref="EO40:FI40"/>
    <mergeCell ref="DQ38:EN39"/>
    <mergeCell ref="BN40:BT40"/>
    <mergeCell ref="EO38:FI39"/>
    <mergeCell ref="DQ40:EN40"/>
    <mergeCell ref="DQ37:EN37"/>
    <mergeCell ref="CS38:DP39"/>
    <mergeCell ref="CS37:DP37"/>
    <mergeCell ref="BN37:BT37"/>
    <mergeCell ref="BN20:BT20"/>
    <mergeCell ref="BU20:CR20"/>
    <mergeCell ref="BU19:CR19"/>
    <mergeCell ref="A18:AY18"/>
    <mergeCell ref="AZ18:BM18"/>
    <mergeCell ref="AZ21:BM21"/>
    <mergeCell ref="AZ19:BM19"/>
    <mergeCell ref="AZ20:BM20"/>
    <mergeCell ref="A19:AY19"/>
    <mergeCell ref="A14:AY14"/>
    <mergeCell ref="AZ13:BM14"/>
    <mergeCell ref="A13:AY13"/>
    <mergeCell ref="A15:AY15"/>
    <mergeCell ref="AZ15:BM15"/>
    <mergeCell ref="BN18:BT18"/>
    <mergeCell ref="BN17:BT17"/>
    <mergeCell ref="BN13:BT14"/>
    <mergeCell ref="DQ15:EN15"/>
    <mergeCell ref="EO15:FI15"/>
    <mergeCell ref="A16:AY16"/>
    <mergeCell ref="A17:AY17"/>
    <mergeCell ref="AZ16:BM16"/>
    <mergeCell ref="AZ17:BM17"/>
    <mergeCell ref="BN15:BT15"/>
    <mergeCell ref="BU15:CR15"/>
    <mergeCell ref="DQ16:EN16"/>
    <mergeCell ref="EO16:FI16"/>
    <mergeCell ref="BU13:CR14"/>
    <mergeCell ref="CS13:DP14"/>
    <mergeCell ref="BU17:CR17"/>
    <mergeCell ref="CS15:DP15"/>
    <mergeCell ref="CS16:DP16"/>
    <mergeCell ref="BN16:BT16"/>
    <mergeCell ref="BU16:CR16"/>
    <mergeCell ref="CS17:DP17"/>
    <mergeCell ref="EO36:FI36"/>
    <mergeCell ref="EO23:FI23"/>
    <mergeCell ref="CS22:DP22"/>
    <mergeCell ref="DQ36:EN36"/>
    <mergeCell ref="DQ24:EN24"/>
    <mergeCell ref="CS24:DP24"/>
    <mergeCell ref="DQ27:EN27"/>
    <mergeCell ref="DQ22:EN22"/>
    <mergeCell ref="EO34:FI34"/>
    <mergeCell ref="EO35:FI35"/>
    <mergeCell ref="BU23:CR23"/>
    <mergeCell ref="BU22:CR22"/>
    <mergeCell ref="EO19:FI19"/>
    <mergeCell ref="EO20:FI20"/>
    <mergeCell ref="CS23:DP23"/>
    <mergeCell ref="CS19:DP19"/>
    <mergeCell ref="BN22:BT22"/>
    <mergeCell ref="DQ21:EN21"/>
    <mergeCell ref="A20:AY20"/>
    <mergeCell ref="A21:AY21"/>
    <mergeCell ref="EO17:FI17"/>
    <mergeCell ref="CS18:DP18"/>
    <mergeCell ref="BU21:CR21"/>
    <mergeCell ref="BU18:CR18"/>
    <mergeCell ref="BN21:BT21"/>
    <mergeCell ref="BN19:BT19"/>
    <mergeCell ref="AZ24:BM24"/>
    <mergeCell ref="A25:AY25"/>
    <mergeCell ref="AZ25:BM25"/>
    <mergeCell ref="A23:AY23"/>
    <mergeCell ref="AZ22:BM22"/>
    <mergeCell ref="A22:AY22"/>
    <mergeCell ref="BN25:BT25"/>
    <mergeCell ref="BN24:BT24"/>
    <mergeCell ref="CS36:DP36"/>
    <mergeCell ref="BU38:CR39"/>
    <mergeCell ref="CS27:DP27"/>
    <mergeCell ref="BU26:CR26"/>
    <mergeCell ref="BU24:CR24"/>
    <mergeCell ref="BN31:BT31"/>
    <mergeCell ref="BU31:CR31"/>
    <mergeCell ref="BU36:CR36"/>
    <mergeCell ref="A26:AY26"/>
    <mergeCell ref="BU33:CR33"/>
    <mergeCell ref="A31:AY31"/>
    <mergeCell ref="A32:AY32"/>
    <mergeCell ref="A33:AY33"/>
    <mergeCell ref="AZ30:BM30"/>
    <mergeCell ref="A30:AY30"/>
    <mergeCell ref="AZ32:BM32"/>
    <mergeCell ref="BN27:BT27"/>
    <mergeCell ref="BN30:BT30"/>
    <mergeCell ref="BN23:BT23"/>
    <mergeCell ref="BU30:CR30"/>
    <mergeCell ref="AZ23:BM23"/>
    <mergeCell ref="A24:AY24"/>
    <mergeCell ref="AZ26:BM26"/>
    <mergeCell ref="A27:AY27"/>
    <mergeCell ref="BU25:CR25"/>
    <mergeCell ref="BU27:CR27"/>
    <mergeCell ref="AZ27:BM27"/>
    <mergeCell ref="BN26:BT26"/>
    <mergeCell ref="A37:AY37"/>
    <mergeCell ref="BN35:BT35"/>
    <mergeCell ref="BN41:BT41"/>
    <mergeCell ref="AZ33:BM33"/>
    <mergeCell ref="AZ40:BM40"/>
    <mergeCell ref="AZ42:BM43"/>
    <mergeCell ref="BN42:BT43"/>
    <mergeCell ref="A41:AY41"/>
    <mergeCell ref="BN33:BT33"/>
    <mergeCell ref="BN47:BT47"/>
    <mergeCell ref="BN45:BT45"/>
    <mergeCell ref="AZ46:BM46"/>
    <mergeCell ref="BN46:BT46"/>
    <mergeCell ref="BN44:BT44"/>
    <mergeCell ref="AZ34:BM34"/>
    <mergeCell ref="AZ38:BM39"/>
    <mergeCell ref="AZ31:BM31"/>
    <mergeCell ref="AZ36:BM36"/>
    <mergeCell ref="A36:AY36"/>
    <mergeCell ref="A46:AY46"/>
    <mergeCell ref="A47:AY47"/>
    <mergeCell ref="AZ47:BM47"/>
    <mergeCell ref="A45:AY45"/>
    <mergeCell ref="AZ41:BM41"/>
    <mergeCell ref="A43:AY43"/>
    <mergeCell ref="A42:AY42"/>
    <mergeCell ref="BU41:CR41"/>
    <mergeCell ref="BU34:CR34"/>
    <mergeCell ref="BN38:BT39"/>
    <mergeCell ref="BU32:CR32"/>
    <mergeCell ref="A40:AY40"/>
    <mergeCell ref="A34:AY34"/>
    <mergeCell ref="A38:AY38"/>
    <mergeCell ref="AZ37:BM37"/>
    <mergeCell ref="A39:AY39"/>
    <mergeCell ref="AZ35:BM35"/>
    <mergeCell ref="BN32:BT32"/>
    <mergeCell ref="DQ50:EN50"/>
    <mergeCell ref="EO50:FI50"/>
    <mergeCell ref="BN34:BT34"/>
    <mergeCell ref="BN36:BT36"/>
    <mergeCell ref="EO47:FI47"/>
    <mergeCell ref="BU37:CR37"/>
    <mergeCell ref="BU47:CR47"/>
    <mergeCell ref="CS47:DP47"/>
    <mergeCell ref="DQ44:EN44"/>
    <mergeCell ref="DQ25:EN25"/>
    <mergeCell ref="CS26:DP26"/>
    <mergeCell ref="DQ26:EN26"/>
    <mergeCell ref="CS25:DP25"/>
    <mergeCell ref="DQ17:EN17"/>
    <mergeCell ref="DQ23:EN23"/>
    <mergeCell ref="CS21:DP21"/>
    <mergeCell ref="CS20:DP20"/>
    <mergeCell ref="DQ20:EN20"/>
    <mergeCell ref="EO26:FI26"/>
    <mergeCell ref="EU3:FI3"/>
    <mergeCell ref="AZ12:BM12"/>
    <mergeCell ref="CS10:DP11"/>
    <mergeCell ref="DQ10:EN11"/>
    <mergeCell ref="EO10:FI11"/>
    <mergeCell ref="BU10:CR11"/>
    <mergeCell ref="A8:FI8"/>
    <mergeCell ref="EO12:FI12"/>
    <mergeCell ref="DQ12:EN12"/>
    <mergeCell ref="A12:AY12"/>
    <mergeCell ref="AK3:DY3"/>
    <mergeCell ref="BD5:DY5"/>
    <mergeCell ref="BD6:DY6"/>
    <mergeCell ref="A10:BM10"/>
    <mergeCell ref="A11:AY11"/>
    <mergeCell ref="AZ11:BM11"/>
    <mergeCell ref="BN10:BT11"/>
    <mergeCell ref="BN12:BT12"/>
    <mergeCell ref="BU12:CR12"/>
    <mergeCell ref="EO44:FI44"/>
    <mergeCell ref="DQ41:EN41"/>
    <mergeCell ref="EO41:FI41"/>
    <mergeCell ref="EO42:FI43"/>
    <mergeCell ref="CS42:DP43"/>
    <mergeCell ref="CS44:DP44"/>
    <mergeCell ref="CS41:DP41"/>
    <mergeCell ref="DQ34:EN34"/>
    <mergeCell ref="CS31:DP31"/>
    <mergeCell ref="DQ31:EN31"/>
    <mergeCell ref="EO31:FI31"/>
    <mergeCell ref="CS32:DP32"/>
    <mergeCell ref="DQ32:EN32"/>
    <mergeCell ref="EO32:FI32"/>
    <mergeCell ref="CS34:DP34"/>
    <mergeCell ref="DQ30:EN30"/>
    <mergeCell ref="EO30:FI30"/>
    <mergeCell ref="CS33:DP33"/>
    <mergeCell ref="DQ33:EN33"/>
    <mergeCell ref="EO33:FI33"/>
    <mergeCell ref="CS30:DP30"/>
    <mergeCell ref="DQ13:EN14"/>
    <mergeCell ref="EO13:FI14"/>
    <mergeCell ref="EO27:FI27"/>
    <mergeCell ref="EO24:FI24"/>
    <mergeCell ref="EO22:FI22"/>
    <mergeCell ref="EO25:FI25"/>
    <mergeCell ref="EO21:FI21"/>
    <mergeCell ref="DQ18:EN18"/>
    <mergeCell ref="EO18:FI18"/>
    <mergeCell ref="DQ19:EN19"/>
    <mergeCell ref="DQ45:EN45"/>
    <mergeCell ref="EO45:FI45"/>
    <mergeCell ref="A35:AY35"/>
    <mergeCell ref="BU35:CR35"/>
    <mergeCell ref="CS35:DP35"/>
    <mergeCell ref="DQ35:EN35"/>
    <mergeCell ref="A44:AY44"/>
    <mergeCell ref="AZ44:BM44"/>
    <mergeCell ref="AZ45:BM45"/>
    <mergeCell ref="DQ42:EN43"/>
    <mergeCell ref="BU60:CR61"/>
    <mergeCell ref="CS60:DP61"/>
    <mergeCell ref="V58:EN58"/>
    <mergeCell ref="A67:AY67"/>
    <mergeCell ref="BU63:CR63"/>
    <mergeCell ref="CS63:DP63"/>
    <mergeCell ref="DQ63:EN63"/>
    <mergeCell ref="DQ64:EN64"/>
    <mergeCell ref="A65:AY65"/>
    <mergeCell ref="AZ61:BM61"/>
    <mergeCell ref="AZ52:BM53"/>
    <mergeCell ref="BN52:BT53"/>
    <mergeCell ref="BU55:CR55"/>
    <mergeCell ref="CS55:DP55"/>
    <mergeCell ref="EO55:FI55"/>
    <mergeCell ref="BU56:CR56"/>
    <mergeCell ref="CS56:DP56"/>
    <mergeCell ref="DQ56:EN56"/>
    <mergeCell ref="EO56:FI56"/>
    <mergeCell ref="DQ55:EN55"/>
    <mergeCell ref="CS46:DP46"/>
    <mergeCell ref="DQ46:EN46"/>
    <mergeCell ref="EO46:FI46"/>
    <mergeCell ref="DQ51:EN51"/>
    <mergeCell ref="EO51:FI51"/>
    <mergeCell ref="DQ54:EN54"/>
    <mergeCell ref="EO54:FI54"/>
    <mergeCell ref="DQ47:EN47"/>
    <mergeCell ref="CS50:DP50"/>
    <mergeCell ref="A70:AY70"/>
    <mergeCell ref="CS70:DP70"/>
    <mergeCell ref="CS68:DP68"/>
    <mergeCell ref="A51:AY51"/>
    <mergeCell ref="AZ51:BM51"/>
    <mergeCell ref="BN51:BT51"/>
    <mergeCell ref="BU51:CR51"/>
    <mergeCell ref="CS51:DP51"/>
    <mergeCell ref="BU54:CR54"/>
    <mergeCell ref="CS54:DP54"/>
    <mergeCell ref="A71:AY71"/>
    <mergeCell ref="A54:AY54"/>
    <mergeCell ref="AZ54:BM54"/>
    <mergeCell ref="BN54:BT54"/>
    <mergeCell ref="A55:AY55"/>
    <mergeCell ref="AZ55:BM55"/>
    <mergeCell ref="BN55:BT55"/>
    <mergeCell ref="A56:AY56"/>
    <mergeCell ref="AZ56:BM56"/>
    <mergeCell ref="BN56:BT56"/>
    <mergeCell ref="EO60:FI61"/>
    <mergeCell ref="A62:AY62"/>
    <mergeCell ref="AZ62:BM62"/>
    <mergeCell ref="BN62:BT62"/>
    <mergeCell ref="BU62:CR62"/>
    <mergeCell ref="CS62:DP62"/>
    <mergeCell ref="DQ62:EN62"/>
    <mergeCell ref="EO62:FI62"/>
    <mergeCell ref="DQ60:EN61"/>
    <mergeCell ref="A61:AY61"/>
    <mergeCell ref="A63:AY63"/>
    <mergeCell ref="AZ63:BM63"/>
    <mergeCell ref="BN63:BT63"/>
    <mergeCell ref="BU64:CR64"/>
    <mergeCell ref="A64:AY64"/>
    <mergeCell ref="AZ64:BM64"/>
    <mergeCell ref="BN64:BT64"/>
    <mergeCell ref="CS64:DP64"/>
    <mergeCell ref="BN65:BT65"/>
    <mergeCell ref="BU65:CR65"/>
    <mergeCell ref="CS65:DP65"/>
    <mergeCell ref="EO66:FI66"/>
    <mergeCell ref="EO63:FI63"/>
    <mergeCell ref="DQ65:EN65"/>
    <mergeCell ref="EO65:FI65"/>
    <mergeCell ref="EO64:FI64"/>
    <mergeCell ref="EO68:FI68"/>
    <mergeCell ref="AZ67:BM67"/>
    <mergeCell ref="BN67:BT67"/>
    <mergeCell ref="DQ66:EN66"/>
    <mergeCell ref="A66:AY66"/>
    <mergeCell ref="AZ66:BM66"/>
    <mergeCell ref="BN66:BT66"/>
    <mergeCell ref="BU66:CR66"/>
    <mergeCell ref="A68:AY68"/>
    <mergeCell ref="DQ67:EN67"/>
    <mergeCell ref="AZ70:BM70"/>
    <mergeCell ref="BN70:BT70"/>
    <mergeCell ref="BU70:CR70"/>
    <mergeCell ref="AZ71:BM71"/>
    <mergeCell ref="AZ65:BM65"/>
    <mergeCell ref="EO67:FI67"/>
    <mergeCell ref="AZ68:BM68"/>
    <mergeCell ref="BN68:BT68"/>
    <mergeCell ref="BU68:CR68"/>
    <mergeCell ref="DQ68:EN68"/>
    <mergeCell ref="DQ75:EN75"/>
    <mergeCell ref="EO70:FI70"/>
    <mergeCell ref="DQ70:EN70"/>
    <mergeCell ref="DQ71:EN71"/>
    <mergeCell ref="EO71:FI71"/>
    <mergeCell ref="BN71:BT71"/>
    <mergeCell ref="BU71:CR71"/>
    <mergeCell ref="CS71:DP71"/>
    <mergeCell ref="CS75:DP75"/>
    <mergeCell ref="EO75:FI75"/>
    <mergeCell ref="AZ72:BM72"/>
    <mergeCell ref="BN72:BT72"/>
    <mergeCell ref="BU72:CR72"/>
    <mergeCell ref="CS73:DP73"/>
    <mergeCell ref="BU73:CR73"/>
    <mergeCell ref="EO73:FI73"/>
    <mergeCell ref="DQ72:EN72"/>
    <mergeCell ref="EO72:FI72"/>
    <mergeCell ref="A74:AY74"/>
    <mergeCell ref="DQ74:EN74"/>
    <mergeCell ref="EO74:FI74"/>
    <mergeCell ref="DQ73:EN73"/>
    <mergeCell ref="AZ74:BM74"/>
    <mergeCell ref="BN74:BT74"/>
    <mergeCell ref="BU74:CR74"/>
    <mergeCell ref="A72:AY72"/>
    <mergeCell ref="CS72:DP72"/>
    <mergeCell ref="BU44:CR44"/>
    <mergeCell ref="A75:AY75"/>
    <mergeCell ref="AZ75:BM75"/>
    <mergeCell ref="BN75:BT75"/>
    <mergeCell ref="BU75:CR75"/>
    <mergeCell ref="A73:AY73"/>
    <mergeCell ref="AZ73:BM73"/>
    <mergeCell ref="BN73:BT73"/>
    <mergeCell ref="CS12:DP12"/>
    <mergeCell ref="CS74:DP74"/>
    <mergeCell ref="BU45:CR45"/>
    <mergeCell ref="CS45:DP45"/>
    <mergeCell ref="BU67:CR67"/>
    <mergeCell ref="CS67:DP67"/>
    <mergeCell ref="CS66:DP66"/>
    <mergeCell ref="BU46:CR46"/>
    <mergeCell ref="BU52:CR53"/>
    <mergeCell ref="CS52:DP53"/>
  </mergeCells>
  <printOptions/>
  <pageMargins left="0.4724409448818898" right="0.3543307086614173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255" man="1"/>
    <brk id="48" max="164" man="1"/>
    <brk id="57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2013-01-29T04:47:09Z</cp:lastPrinted>
  <dcterms:created xsi:type="dcterms:W3CDTF">2007-09-26T10:24:08Z</dcterms:created>
  <dcterms:modified xsi:type="dcterms:W3CDTF">2013-01-29T04:50:54Z</dcterms:modified>
  <cp:category/>
  <cp:version/>
  <cp:contentType/>
  <cp:contentStatus/>
</cp:coreProperties>
</file>